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160" windowHeight="0"/>
  </bookViews>
  <sheets>
    <sheet name="Лист1" sheetId="1" r:id="rId1"/>
    <sheet name="Пояснительная записка" sheetId="3" r:id="rId2"/>
    <sheet name="Анализ" sheetId="5" r:id="rId3"/>
  </sheets>
  <calcPr calcId="162913"/>
</workbook>
</file>

<file path=xl/calcChain.xml><?xml version="1.0" encoding="utf-8"?>
<calcChain xmlns="http://schemas.openxmlformats.org/spreadsheetml/2006/main">
  <c r="J12" i="1" l="1"/>
  <c r="J69" i="1" l="1"/>
  <c r="K12" i="1" l="1"/>
  <c r="K11" i="1"/>
  <c r="J13" i="1"/>
  <c r="J14" i="1"/>
  <c r="J11" i="1"/>
  <c r="K57" i="1" l="1"/>
  <c r="K30" i="1"/>
  <c r="K22" i="1" l="1"/>
  <c r="J22" i="1"/>
  <c r="J23" i="1"/>
  <c r="K59" i="1" l="1"/>
  <c r="K53" i="1" l="1"/>
  <c r="K55" i="1" l="1"/>
  <c r="K54" i="1"/>
  <c r="J24" i="1"/>
  <c r="K26" i="1" l="1"/>
  <c r="J26" i="1" l="1"/>
  <c r="J57" i="1" l="1"/>
  <c r="K36" i="1"/>
  <c r="J36" i="1"/>
  <c r="K23" i="1"/>
  <c r="K24" i="1"/>
  <c r="K21" i="1"/>
  <c r="K47" i="1" l="1"/>
  <c r="K48" i="1"/>
  <c r="K43" i="1" l="1"/>
  <c r="J43" i="1"/>
  <c r="K13" i="1" l="1"/>
  <c r="K14" i="1"/>
  <c r="J18" i="1" l="1"/>
  <c r="J70" i="1" l="1"/>
  <c r="J68" i="1"/>
  <c r="K69" i="1"/>
  <c r="K70" i="1"/>
  <c r="K68" i="1"/>
  <c r="J54" i="1" l="1"/>
  <c r="K52" i="1" l="1"/>
  <c r="J53" i="1"/>
  <c r="J55" i="1"/>
  <c r="J52" i="1"/>
  <c r="K66" i="1" l="1"/>
  <c r="J66" i="1"/>
  <c r="K17" i="1" l="1"/>
  <c r="K18" i="1"/>
  <c r="K19" i="1"/>
  <c r="K16" i="1"/>
  <c r="J17" i="1"/>
  <c r="J19" i="1"/>
  <c r="J16" i="1"/>
  <c r="K41" i="1" l="1"/>
  <c r="K40" i="1"/>
  <c r="J42" i="1"/>
  <c r="J41" i="1"/>
  <c r="J40" i="1"/>
  <c r="K37" i="1"/>
  <c r="J37" i="1"/>
  <c r="J59" i="1" l="1"/>
  <c r="J62" i="1"/>
  <c r="K62" i="1"/>
  <c r="K64" i="1"/>
  <c r="K65" i="1"/>
  <c r="K63" i="1"/>
  <c r="J64" i="1"/>
  <c r="J65" i="1"/>
  <c r="J63" i="1"/>
  <c r="K31" i="1" l="1"/>
  <c r="K32" i="1"/>
  <c r="K33" i="1"/>
  <c r="K34" i="1"/>
  <c r="J31" i="1"/>
  <c r="J32" i="1"/>
  <c r="J33" i="1"/>
  <c r="J34" i="1"/>
  <c r="J25" i="1"/>
  <c r="J27" i="1"/>
  <c r="J28" i="1"/>
  <c r="J29" i="1"/>
  <c r="J30" i="1"/>
  <c r="K25" i="1"/>
  <c r="K27" i="1"/>
  <c r="K28" i="1"/>
  <c r="K29" i="1"/>
  <c r="J21" i="1"/>
  <c r="K42" i="1"/>
  <c r="K44" i="1"/>
  <c r="K45" i="1"/>
  <c r="K46" i="1"/>
  <c r="J44" i="1"/>
  <c r="J45" i="1"/>
  <c r="J47" i="1"/>
  <c r="J46" i="1"/>
  <c r="K49" i="1"/>
  <c r="K50" i="1"/>
  <c r="J49" i="1"/>
  <c r="J50" i="1"/>
  <c r="J48" i="1"/>
</calcChain>
</file>

<file path=xl/sharedStrings.xml><?xml version="1.0" encoding="utf-8"?>
<sst xmlns="http://schemas.openxmlformats.org/spreadsheetml/2006/main" count="173" uniqueCount="169">
  <si>
    <t>Формулировка цели</t>
  </si>
  <si>
    <t>Удельный вес достигнутых целевых значений стратегических показателей, %</t>
  </si>
  <si>
    <t>Основные результаты, реализованные проекты</t>
  </si>
  <si>
    <t>Оценка влияния внутренних и внешних условий на уровни достижения целей социально-экономического развития муниципальных образований</t>
  </si>
  <si>
    <t>Номер и наименование индикатора</t>
  </si>
  <si>
    <t xml:space="preserve">Значения показателя </t>
  </si>
  <si>
    <t>Примечание (причины не достижения планового значения показателя, основные факторы, повлиявшие на результаты и т.п.)</t>
  </si>
  <si>
    <t>план</t>
  </si>
  <si>
    <t>факт</t>
  </si>
  <si>
    <t>% выпол-нения</t>
  </si>
  <si>
    <r>
      <t xml:space="preserve">1.      </t>
    </r>
    <r>
      <rPr>
        <b/>
        <i/>
        <sz val="12"/>
        <color rgb="FF000000"/>
        <rFont val="Times New Roman"/>
        <family val="1"/>
        <charset val="204"/>
      </rPr>
      <t>Оценка степени достижения стратегических целей социально-экономического развития</t>
    </r>
    <r>
      <rPr>
        <b/>
        <i/>
        <sz val="12"/>
        <color theme="1"/>
        <rFont val="Times New Roman"/>
        <family val="1"/>
        <charset val="204"/>
      </rPr>
      <t xml:space="preserve"> муниципального района </t>
    </r>
  </si>
  <si>
    <r>
      <t>1.</t>
    </r>
    <r>
      <rPr>
        <sz val="7"/>
        <color theme="1"/>
        <rFont val="Times New Roman"/>
        <family val="1"/>
        <charset val="204"/>
      </rPr>
      <t xml:space="preserve">      </t>
    </r>
    <r>
      <rPr>
        <b/>
        <i/>
        <sz val="12"/>
        <color theme="1"/>
        <rFont val="Times New Roman"/>
        <family val="1"/>
        <charset val="204"/>
      </rPr>
      <t>Пояснительная</t>
    </r>
    <r>
      <rPr>
        <b/>
        <sz val="11"/>
        <color theme="1"/>
        <rFont val="Times New Roman"/>
        <family val="1"/>
        <charset val="204"/>
      </rPr>
      <t xml:space="preserve"> записка</t>
    </r>
  </si>
  <si>
    <t>Результаты достижения плановых значений стратегических показателей социально-экономического развития, представленных в Плане мероприятий по реализации стратегии социально-экономического развития муниципального района  на период до 2035 года</t>
  </si>
  <si>
    <t xml:space="preserve">Стратегическая цель 1: </t>
  </si>
  <si>
    <t xml:space="preserve">Стратегическая цель 2: </t>
  </si>
  <si>
    <t>План мероприятий по реализции стратегии_________ утвержден_______________________________________________</t>
  </si>
  <si>
    <t xml:space="preserve">На 2020 года Планом предусмотрено достижение ____ показателей, направленное на достижение ______ стратегических целей. </t>
  </si>
  <si>
    <t>Удельный вес достигнутых целевых значений стратегических показателей в отчетном периоде составил _____%.</t>
  </si>
  <si>
    <t>По стратегической цели 1 предусмотрено ____показателей.</t>
  </si>
  <si>
    <t>В таком же порядке сформировать анализ достижения показателей по Цели 2, Цели 3 и т.д.</t>
  </si>
  <si>
    <t>Кратко обозначить задачи стратегии, генеральную цель и задачи по реализации Стратегии на отчетный период.</t>
  </si>
  <si>
    <t>В обязательном порядке осветить мероприятия, которые были предприняты для достижения запланированных значений стратегических показателей.</t>
  </si>
  <si>
    <r>
      <rPr>
        <i/>
        <u/>
        <sz val="11"/>
        <color theme="1"/>
        <rFont val="Calibri"/>
        <family val="2"/>
        <charset val="204"/>
        <scheme val="minor"/>
      </rPr>
      <t xml:space="preserve">СЦ 2.1 Повышение эффективности АПК и добывающей промышленности
</t>
    </r>
    <r>
      <rPr>
        <sz val="11"/>
        <color theme="1"/>
        <rFont val="Calibri"/>
        <family val="2"/>
        <charset val="204"/>
        <scheme val="minor"/>
      </rPr>
      <t>Из 8 запланированных показателей не достигнуто значение показателя "Обеспеченность бюджета муниципального образования налоговыми и неналоговыми  доходами в расчете на 10000 рублей доходов местного бюджета ( без учета безвозмездных поступлений, имеющих целевой характер)".</t>
    </r>
    <r>
      <rPr>
        <i/>
        <u/>
        <sz val="11"/>
        <color theme="1"/>
        <rFont val="Calibri"/>
        <family val="2"/>
        <charset val="204"/>
        <scheme val="minor"/>
      </rPr>
      <t xml:space="preserve">
СЦ 2.2 Обеспечение повышения инвестиционной привлекательности района
</t>
    </r>
    <r>
      <rPr>
        <sz val="11"/>
        <color theme="1"/>
        <rFont val="Calibri"/>
        <family val="2"/>
        <charset val="204"/>
        <scheme val="minor"/>
      </rPr>
      <t>Выполнены 4 запланированных показателя.</t>
    </r>
    <r>
      <rPr>
        <i/>
        <u/>
        <sz val="11"/>
        <color theme="1"/>
        <rFont val="Calibri"/>
        <family val="2"/>
        <charset val="204"/>
        <scheme val="minor"/>
      </rPr>
      <t xml:space="preserve">
</t>
    </r>
    <r>
      <rPr>
        <b/>
        <i/>
        <sz val="11"/>
        <color theme="1"/>
        <rFont val="Calibri"/>
        <family val="2"/>
        <charset val="204"/>
        <scheme val="minor"/>
      </rPr>
      <t/>
    </r>
  </si>
  <si>
    <r>
      <rPr>
        <b/>
        <i/>
        <u/>
        <sz val="16"/>
        <color rgb="FFFF0000"/>
        <rFont val="Calibri"/>
        <family val="2"/>
        <charset val="204"/>
        <scheme val="minor"/>
      </rPr>
      <t xml:space="preserve">ПРИМЕР ЗАПОЛНЕНИЯ АНАЛИТИЧЕСКОЙ ИНФОРМАЦИИ
</t>
    </r>
    <r>
      <rPr>
        <b/>
        <i/>
        <u/>
        <sz val="11"/>
        <color theme="1"/>
        <rFont val="Calibri"/>
        <family val="2"/>
        <charset val="204"/>
        <scheme val="minor"/>
      </rPr>
      <t>СЦ 1 Обеспечение устойчивого повышения качества жизни населения</t>
    </r>
    <r>
      <rPr>
        <sz val="11"/>
        <color theme="1"/>
        <rFont val="Calibri"/>
        <family val="2"/>
        <scheme val="minor"/>
      </rPr>
      <t xml:space="preserve">
</t>
    </r>
    <r>
      <rPr>
        <i/>
        <u/>
        <sz val="11"/>
        <color theme="1"/>
        <rFont val="Calibri"/>
        <family val="2"/>
        <charset val="204"/>
        <scheme val="minor"/>
      </rPr>
      <t>СЦ 1.1 Рост доходов населения</t>
    </r>
    <r>
      <rPr>
        <sz val="11"/>
        <color theme="1"/>
        <rFont val="Calibri"/>
        <family val="2"/>
        <scheme val="minor"/>
      </rPr>
      <t xml:space="preserve">
Из 2 запланированных показателей не достигнуто плановое значение показателя "Среднегодовая численность населени", что обусловлено высоким  уровнем смертности (872 чел.) и низким уровнем рождаемости (310 чел.).
</t>
    </r>
    <r>
      <rPr>
        <i/>
        <u/>
        <sz val="11"/>
        <color theme="1"/>
        <rFont val="Calibri"/>
        <family val="2"/>
        <charset val="204"/>
        <scheme val="minor"/>
      </rPr>
      <t xml:space="preserve">СЦ 1.2  Создание условий для улучшения здоровья населения
</t>
    </r>
    <r>
      <rPr>
        <sz val="11"/>
        <color theme="1"/>
        <rFont val="Calibri"/>
        <family val="2"/>
        <charset val="204"/>
        <scheme val="minor"/>
      </rPr>
      <t>Из 5 запланированных показателей не выполнен показатель: "Обеспеченность врачами на 10000 человек" (причина -  нехватка врачебных кадров).</t>
    </r>
    <r>
      <rPr>
        <sz val="11"/>
        <color theme="1"/>
        <rFont val="Calibri"/>
        <family val="2"/>
        <scheme val="minor"/>
      </rPr>
      <t xml:space="preserve">
</t>
    </r>
    <r>
      <rPr>
        <i/>
        <u/>
        <sz val="11"/>
        <color theme="1"/>
        <rFont val="Calibri"/>
        <family val="2"/>
        <charset val="204"/>
        <scheme val="minor"/>
      </rPr>
      <t xml:space="preserve">СЦ 1.3 Улучшение жилищных условий
</t>
    </r>
    <r>
      <rPr>
        <sz val="11"/>
        <color theme="1"/>
        <rFont val="Calibri"/>
        <family val="2"/>
        <charset val="204"/>
        <scheme val="minor"/>
      </rPr>
      <t>Запланированы и достигнуты 2 показателя.</t>
    </r>
    <r>
      <rPr>
        <sz val="11"/>
        <color theme="1"/>
        <rFont val="Calibri"/>
        <family val="2"/>
        <scheme val="minor"/>
      </rPr>
      <t xml:space="preserve">
</t>
    </r>
    <r>
      <rPr>
        <i/>
        <u/>
        <sz val="11"/>
        <color theme="1"/>
        <rFont val="Calibri"/>
        <family val="2"/>
        <charset val="204"/>
        <scheme val="minor"/>
      </rPr>
      <t>СЦ 1.4 Создание современной образовательной и культурной  среды</t>
    </r>
    <r>
      <rPr>
        <sz val="11"/>
        <color theme="1"/>
        <rFont val="Calibri"/>
        <family val="2"/>
        <scheme val="minor"/>
      </rPr>
      <t xml:space="preserve">
Запланированы и достигнуты 2 показателя.
</t>
    </r>
    <r>
      <rPr>
        <i/>
        <u/>
        <sz val="11"/>
        <color theme="1"/>
        <rFont val="Calibri"/>
        <family val="2"/>
        <charset val="204"/>
        <scheme val="minor"/>
      </rPr>
      <t>СЦ 1.5 Развитие транспортной инфраструктуры</t>
    </r>
    <r>
      <rPr>
        <sz val="11"/>
        <color theme="1"/>
        <rFont val="Calibri"/>
        <family val="2"/>
        <scheme val="minor"/>
      </rPr>
      <t xml:space="preserve">
Не выполнен показатель "Доля протяженности автомобильных дорог общего пользования местного значения, отвечающих нормативным требованиям, в общей протяженности автомобильных дорог общего пользования местного значения" (причина - высокий процент изношенности дорожного фонда).
</t>
    </r>
    <r>
      <rPr>
        <i/>
        <u/>
        <sz val="11"/>
        <color theme="1"/>
        <rFont val="Calibri"/>
        <family val="2"/>
        <charset val="204"/>
        <scheme val="minor"/>
      </rPr>
      <t>СЦ 1.6 Благоустройство общественного пространства</t>
    </r>
    <r>
      <rPr>
        <sz val="11"/>
        <color theme="1"/>
        <rFont val="Calibri"/>
        <family val="2"/>
        <scheme val="minor"/>
      </rPr>
      <t xml:space="preserve">
Два запланированных показателя выполнены.
</t>
    </r>
    <r>
      <rPr>
        <i/>
        <u/>
        <sz val="11"/>
        <color theme="1"/>
        <rFont val="Calibri"/>
        <family val="2"/>
        <charset val="204"/>
        <scheme val="minor"/>
      </rPr>
      <t>СЦ 1.7 Обеспечение безопасности проживания населения</t>
    </r>
    <r>
      <rPr>
        <sz val="11"/>
        <color theme="1"/>
        <rFont val="Calibri"/>
        <family val="2"/>
        <scheme val="minor"/>
      </rPr>
      <t xml:space="preserve">
Запланированы и достигнуты 2 показателя.
</t>
    </r>
    <r>
      <rPr>
        <i/>
        <u/>
        <sz val="11"/>
        <color theme="1"/>
        <rFont val="Calibri"/>
        <family val="2"/>
        <charset val="204"/>
        <scheme val="minor"/>
      </rPr>
      <t>СЦ 1.8 Развитие сферы телекоммуникаций</t>
    </r>
    <r>
      <rPr>
        <sz val="11"/>
        <color theme="1"/>
        <rFont val="Calibri"/>
        <family val="2"/>
        <scheme val="minor"/>
      </rPr>
      <t xml:space="preserve">
Запланированный показатель выполнен.
</t>
    </r>
    <r>
      <rPr>
        <b/>
        <i/>
        <u/>
        <sz val="11"/>
        <color theme="1"/>
        <rFont val="Calibri"/>
        <family val="2"/>
        <charset val="204"/>
        <scheme val="minor"/>
      </rPr>
      <t>СЦ 2 Устойчивое развитие экономики  Калачеевского района на основе повышения конкурентоспособности хозяйственного комплекса</t>
    </r>
    <r>
      <rPr>
        <sz val="11"/>
        <color theme="1"/>
        <rFont val="Calibri"/>
        <family val="2"/>
        <scheme val="minor"/>
      </rPr>
      <t xml:space="preserve">
</t>
    </r>
  </si>
  <si>
    <r>
      <t xml:space="preserve">
</t>
    </r>
    <r>
      <rPr>
        <b/>
        <i/>
        <sz val="11"/>
        <color theme="1"/>
        <rFont val="Calibri"/>
        <family val="2"/>
        <charset val="204"/>
        <scheme val="minor"/>
      </rPr>
      <t xml:space="preserve">Таким образом, из ____утвержденных  показателей, значения ______ покателей достигнуты (100%), значения ______ показателей превышают запланированный уровень, _____ показателя не выполнены.
</t>
    </r>
    <r>
      <rPr>
        <b/>
        <i/>
        <u/>
        <sz val="11"/>
        <color theme="1"/>
        <rFont val="Calibri"/>
        <family val="2"/>
        <charset val="204"/>
        <scheme val="minor"/>
      </rPr>
      <t xml:space="preserve">Проблематика: </t>
    </r>
    <r>
      <rPr>
        <b/>
        <i/>
        <u/>
        <sz val="16"/>
        <color rgb="FFFF0000"/>
        <rFont val="Times New Roman"/>
        <family val="1"/>
        <charset val="204"/>
      </rPr>
      <t xml:space="preserve">(пример!!!!!!!) </t>
    </r>
    <r>
      <rPr>
        <b/>
        <i/>
        <u/>
        <sz val="11"/>
        <color theme="1"/>
        <rFont val="Calibri"/>
        <family val="2"/>
        <charset val="204"/>
        <scheme val="minor"/>
      </rPr>
      <t>Отражать основные проблемы с достижением стратегических показателей в конкретном муниципальном районе</t>
    </r>
    <r>
      <rPr>
        <sz val="11"/>
        <color theme="1"/>
        <rFont val="Calibri"/>
        <family val="2"/>
        <scheme val="minor"/>
      </rPr>
      <t xml:space="preserve">
- снижение численности трудоспособного населения (высокая смертность населения, низкий уровень рождаемости, миграционная убыль);
- низкая активность инвесторов;
- высокий уровень износа инженерной, транспортно-коммуникационной инфраструктуры, оснеовных средств в производственном секторе;
- дефицит квалифицированных узкопрофильных медицинских кадров;
- недостаточное количество рабочих мест;
- низкая доходность и сезонная зависимость сельскохозяйственных производств;
- недостаточное количество обрабатывающих производств;
- значительный уровень зависимости от федерального и областного финанасирования.
</t>
    </r>
  </si>
  <si>
    <r>
      <t xml:space="preserve">Далее представить анализ достижения показателей по Цели 1, СЦ 1.1, СЦ 1.2, СЦ 1.3 и т.д. Отразить выполнение запланированных мероприятий (контрольных событий)по каждой СЦ. В случае недостижения запланированных значений показателей </t>
    </r>
    <r>
      <rPr>
        <b/>
        <i/>
        <u/>
        <sz val="11"/>
        <color theme="1"/>
        <rFont val="Calibri"/>
        <family val="2"/>
        <charset val="204"/>
        <scheme val="minor"/>
      </rPr>
      <t>подробный</t>
    </r>
    <r>
      <rPr>
        <sz val="11"/>
        <color theme="1"/>
        <rFont val="Calibri"/>
        <family val="2"/>
        <scheme val="minor"/>
      </rPr>
      <t xml:space="preserve"> анализ причин. </t>
    </r>
  </si>
  <si>
    <t>Цель 1.1. Развитие системы дошкольного и общего образования</t>
  </si>
  <si>
    <t>Цель 1.2. Обеспечение населения района доступным и качественным жильем</t>
  </si>
  <si>
    <t>Цель 1.3.  Повышение уровня комфортности проживания в поселениях района</t>
  </si>
  <si>
    <t>Цель 1.4. Обеспечение доступности качественных услуг связи на всей территории района, развитие цифровых технологий и их использования в различных сферах деятельности</t>
  </si>
  <si>
    <t>Цель 2.1. Модернизация структуры промышленного и сельскохозяйственного производства</t>
  </si>
  <si>
    <t>Цель 2.2. Поддержка предпринимательской инициативы и развитие малого и среднего предпринимательства на территории муниципального района</t>
  </si>
  <si>
    <t>Цель 2.3. Развитие современной транспортно-логистической инфраструктуры</t>
  </si>
  <si>
    <t>Цель 2.4. Создание в Рамонском муниципальном районе туристско-рекреационного кластера</t>
  </si>
  <si>
    <t>Цель 3.1. Создание в сельских поселениях района новых точек экономического роста, обеспечивающих доходы бюджета и повышающих занятость и доходы населения сельских поселений и района в целом</t>
  </si>
  <si>
    <t>Цель 3.2.Развитие местного самоуправления</t>
  </si>
  <si>
    <t>Стратегическая цель 1.1. Развитие системы дошкольного и общего образования</t>
  </si>
  <si>
    <t>Цель 1: Укрепление лидерских позиций Рамонского муниципального района в Воронежской области по уровню жизни населения</t>
  </si>
  <si>
    <t>Стратегическая цель 1.2. Обеспечение населения района доступным и качественным жильем</t>
  </si>
  <si>
    <t>Стратегическая цель 1.3. Повышение уровня комфортности проживания в поселениях района</t>
  </si>
  <si>
    <t>Стратегическая цель 1.4. Обеспечение доступности качественных услуг связи на всей территории района, развитие цифровых технологий и их использования в различных сферах деятельности</t>
  </si>
  <si>
    <t>Цель 2: Обеспечение экономического развития Рамонского муниципального района</t>
  </si>
  <si>
    <t>Стратегическая цель 2.1: Модернизация структуры промышленного и сельскохозяйственного производства</t>
  </si>
  <si>
    <t>Стратегическая цель 2.2.: Поддержка предпринимательской инициативы и развитие малого и среднего предпринимательства на территории муниципального района</t>
  </si>
  <si>
    <t>Стратегическая цель 2.3.: Развитие современной транспортно-логистической инфраструктуры</t>
  </si>
  <si>
    <t>Стратегическая цель 2.4. Создание в Рамонском муниципальном районе туристско-рекреационного кластера</t>
  </si>
  <si>
    <t>Цель 3: Сбалансированное территориальное развитие Рамонского муниципального района</t>
  </si>
  <si>
    <t xml:space="preserve">Стратегическая цель 3: </t>
  </si>
  <si>
    <t>Стратегическая цель 3.1.: Создание в сельских поселениях района новых точек экономического роста, обеспечивающих доходы бюджета и повышающих занятость и доходы населения сельских поселений и района в целом</t>
  </si>
  <si>
    <t>Стратегическая цель 3.2.:Развитие местного самоуправления</t>
  </si>
  <si>
    <t>Показатель 1.1.1. Обеспеченность детей дошкольного возраста местами в дошкольных образовательных организациях, (количество мест на 100 детей)</t>
  </si>
  <si>
    <t xml:space="preserve">Показатель 1.1.2. Доля детей в возрасте 1—6 лет, состоящих на учете для определения в муниципальные дошкольные образовательные учреждения, в общей численности детей в возрасте 1—6 лет, % </t>
  </si>
  <si>
    <t>Показатель 1.1.3. Доля обучающихся в муниципальных общеобразовательных организациях, занимающихся в одну смену, в общей численности обучающихся в муниципальных общеобразовательных организациях, %</t>
  </si>
  <si>
    <t>Показатель 1.1.4.Охват детей в возрасте от 5 до 18 лет программами дополнительного образования (удельный вес численности детей, получающих услуги дополнительного образования, в общей численности детей в возрасте от 5 до 18 лет), %.</t>
  </si>
  <si>
    <t>Показатель 1.2.1. Общая площадь жилых помещений, приходящихся в среднем на 1 жителя муниципального образования, кв. м.</t>
  </si>
  <si>
    <t>Показатель 1.2.2. Общая площадь жилых помещений, введенных в действие за год в среднем на одного жителя, кв. м</t>
  </si>
  <si>
    <t>Показатель 1.2.3. Доля рекламных конструкций, установленных на территории муниципального образования, в соответствии с действующими разрешениями на их установку и эксплуатацию, %</t>
  </si>
  <si>
    <t>Показатель 1.2.4. Количество семей, улучшивших свои жилищные условия, единиц</t>
  </si>
  <si>
    <t>Показатель 1.3.1. Уровень обеспеченности централизованным водоснабжением, %</t>
  </si>
  <si>
    <t>Показатель 1.3.2. Удельная величина потребления холодного водоснабжения на 1 проживающего в МКД, м³</t>
  </si>
  <si>
    <t>Показатель 1.3.3. Удельная величина потребления электрической энергии на 1 проживающего в МКД, кВт/ч</t>
  </si>
  <si>
    <t>Показатель 1.3.4. Удельный вес проб питьевой воды из водопроводной сети, не соответствующих гигиеническим нормативам по санитарно-химическим показателям, %</t>
  </si>
  <si>
    <t>Показатель 1.3.5. Обеспеченность врачебными кадрами на 10 000 человек населения, чел.</t>
  </si>
  <si>
    <t>Показатель 1.3.6. Смертность населения трудоспособного возраста на 100 тыс. человек населения соответствующего возраста</t>
  </si>
  <si>
    <t>Показатель 1.3.7. Доля населения, систематически занимающегося физической культурой и спортом, %</t>
  </si>
  <si>
    <t>Показатель 1.3.8. Доля населения, выполнивших нормативы спортивных разрядов, в общей численности населения в возрасте 10-30 лет, %</t>
  </si>
  <si>
    <t>Показатель 1.3.9. Доля населения, принявшего участие в выполнении нормативов испытаний (тестов) Всероссийского физкультурно-спортивного комплекса "Готов к труду и обороне"(ГТО), в общей численности населения, %</t>
  </si>
  <si>
    <t>Показатель 1.3.10. Доля населения, охваченного мероприятиями в сфере культуры от общей численности населения района, %</t>
  </si>
  <si>
    <t>Показатель 1.3.11. Удельный вес сельских клубов, оснащенных современным оборудованием, %</t>
  </si>
  <si>
    <t>Показатель 1.3.12. Расходы консолидированного бюджета муниципального района на культуру в расчете на одного жителя, рублей</t>
  </si>
  <si>
    <t>Показатель 1.3.13. Доля протяженности освященных частей улиц, проездов, набережных к их общей протяженности на конец отчетного года, %</t>
  </si>
  <si>
    <t>Показатель 1.3.14. Количество благоустроенных мест массового отдыха населения (парков, скверов, бульваров, зон отдыха, садов), шт.</t>
  </si>
  <si>
    <t>Рамонский муниципальный район</t>
  </si>
  <si>
    <t>Показатель 1.4.1. Количество сельских населенных пунктов, не имеющих на всей территории доступа к сети Интернет (не менее 100 Мбит/с)</t>
  </si>
  <si>
    <t>Показатель 1.4.2. Доля услуг, предоставленных органами местного самоуправления в электронном виде, от общего количества предоставленных услуг, %</t>
  </si>
  <si>
    <t>Показатель 2.1.1. Число созданных рабочих мест, шт.</t>
  </si>
  <si>
    <t>Показатель 2.1.2. Объем инвестиций в основной капитал, млрд. руб.</t>
  </si>
  <si>
    <t>Показатель 2.1.3. Объем отгруженных товаров собственного производства, выполненных работ и услуг собственными силами в промышленном производстве, млн. руб.</t>
  </si>
  <si>
    <t>Показатель 2.1.4. Уровень регистрируемой безработицы в среднем за год, %</t>
  </si>
  <si>
    <t>Показатель 2.1.5. Среднесписочная численность занятых в экономике, человек</t>
  </si>
  <si>
    <t>Показатель 2.1.6. Отношение числа занятых в экономике муниципального района (городского округа) к численности населения района в трудоспособном возрасте, %</t>
  </si>
  <si>
    <t>Показатель 2.1.7. Доля инновационно-активных организаций, %</t>
  </si>
  <si>
    <t>Показатель 2.1.8. Доля прибыльных сельскохозяйственных организаций, в их общем числе, %</t>
  </si>
  <si>
    <t>Показатель 2.1.11. Темп роста объемов молока в сельскохозяйственных предприятиях и крестьянских (фермерских) хозяйствах, % к 2016 году</t>
  </si>
  <si>
    <t>Показатель 2.1.10.  Рост объемов производства мяса скота и птицы на убой в живом весе в сельскохозяйственных предприятиях и крестьянских (фермерских) хозяйствах, % к 2016 году</t>
  </si>
  <si>
    <t>Показатель 2.1.9.Индекс производства продукции сельского хозяйства в хозяйствах всех категорий, % к 2016 году</t>
  </si>
  <si>
    <t>Показатель 2.2.1. Оборот малых и средних предприятий, млн руб.</t>
  </si>
  <si>
    <t>Показатель 2.2.2.: Количество субъектов малого и среднего предпринимательства (включая инд. предпринимателей) на 10 тыс. чел. населения, единиц</t>
  </si>
  <si>
    <t>Показатель 2.2.3.: Прирост за отчетный год по отношению к предыдущему налоговых поступлений от деятельности субъектов малого и среднего предпринимательства</t>
  </si>
  <si>
    <t>Показатель 2.2.4.: Количество ежегодно создаваемых рабочих мест в секторе малого бизнеса, единиц</t>
  </si>
  <si>
    <t>Показатель 2.3.1 Доля протяженности автомобильных дорог общего пользования местного значения, не отвечающих нормативным требованиям, в общей протяженности автомобильных дорог общего пользования местного значения, %</t>
  </si>
  <si>
    <t>Показатель 2.4.1. Динамика объема въездного туристического потока на территории, в % к предыдущему году</t>
  </si>
  <si>
    <t>Показатель 3.1.1.Среднемесячная номинальная начисленная заработная плата работников предприятий (без учета предприятий малого бизнеса), рублей</t>
  </si>
  <si>
    <t>Показатель 3.1.2.Обеспеченность бюджета муниципального образования налоговыми и неналоговыми доходами в расчете на 10 000 рублей доходов местного бюджета (без учета безвозмездных поступлений, имеющих целевой характер)</t>
  </si>
  <si>
    <t>Показатель 3.1.4.Поступление неналоговых имущественных доходов в консолидированный бюджет муниципального района от сдачи в аренду земельных участков, находящихся в муниципальной собственности или государственная собственность на которые не разграничена, тыс. рублей</t>
  </si>
  <si>
    <t>Показатель 3.1.5.Доля обеспеченности граждан, имеющих трех и более детей, земельными участками для строительства индивидуальных жилых домов,  %</t>
  </si>
  <si>
    <t>Показатель 3.2.1 Доля молодых граждан, вовлеченных в мероприятия  (проекты, программы), направленные на интеграцию в жизнь общества и деятельность молодежных общественных объединений, %</t>
  </si>
  <si>
    <t>Показатель 3.2.2 Степень достижения значений показателей (индикаторов) муниципальных программ муниципального района, %</t>
  </si>
  <si>
    <t>Показатель 3.2.3 Количество реализованных проектов, инициированных ТОС и общественными организациями</t>
  </si>
  <si>
    <t>Увеличение показателя произошло за счет увеличения численности населения на территории муниципального района и за счет увеличения пенсионного возраста</t>
  </si>
  <si>
    <t>Строительство и реконструкции водопроводных сетей, скважин, водопроводных башен, установка фонарей уличного освещения</t>
  </si>
  <si>
    <t>муниципального района</t>
  </si>
  <si>
    <t>В районе отмечалась динамика увеличения количества субъектов малого и среднего предпринимательства за счет образования МСП.</t>
  </si>
  <si>
    <t>Показатель вырос за счет поступления налоговых и неналоговых доходов</t>
  </si>
  <si>
    <t>На территории расположены значимые объекты туристического показа, которые пользуются большой популярностью у туристов: «Дворцовый комплекс Ольденбургских»; «Музей-усадьба Д. В. Веневитинова»; Антимузей «Бирюльки»; «ДСКДОЦ «НЕЛЖА.РУ», «Музей русской бани». В районе разработаны и действуют 6 туристических маршрутов и 16 объектов культурно-познавательного туризма</t>
  </si>
  <si>
    <t>Плановое значение показателя достигнуто за счет увеличения численности детей, получающих услуги дополнительного образования</t>
  </si>
  <si>
    <t>Целевые показатели выполнены</t>
  </si>
  <si>
    <t>Плановое значение показателя достигнуто в связи с увеличением численности лиц, систематически занимающихся физической культурой и спортом</t>
  </si>
  <si>
    <t>Плановое значение показателя достигнуто в связи с активизацией деятельности спортивных объединений</t>
  </si>
  <si>
    <t>Плановое значение показателя достигнуто в связи с увеличением количества граждан Рамонского района, принявших участие в выполнении нормативов испытаний (тестов) Всероссийского физкультурно-спортивного комплекса "Готов к труду и обороне"(ГТО)</t>
  </si>
  <si>
    <t>Плановое значение показателя достигнуто благодаря активной работе молодежных общественных объединений</t>
  </si>
  <si>
    <t>Замена устаревших приборв учета электроэнергии. Повышение энергоэффективности электрических приборов.</t>
  </si>
  <si>
    <t>Согласовано:</t>
  </si>
  <si>
    <t xml:space="preserve">Начальник отдела экономического развития </t>
  </si>
  <si>
    <t>Показатель 3.1.3.Доля налоговых и неналоговых доходов местного бюджета в общем объеме доходов бюджета муниципального образования, %</t>
  </si>
  <si>
    <t>МКДОУ Новоживотинновский д/с, МКДОУ Рождественский д/с и МКДОУ Яменский д/с доукомплектованы местами в связи с увеличением контингента воспитанников</t>
  </si>
  <si>
    <t xml:space="preserve">Произведен перевод юридических лиц с медных линий на волоконно-оптические, подключены новые юридические лица. Выполнено строительство волоконно-оптовой линии для подключения Большеверейского дома культуры. Для подключения абонентов выполнено строительство ВОЛС протяжностью 6,8 км. Осуществлено строительство сети высокоскоростного интернета по технологии GPON".
</t>
  </si>
  <si>
    <t>Показатель вырос за счет увеличения заработной платы на  действующих предприятиях и за счет открытия новых.</t>
  </si>
  <si>
    <t>Увеличился объем производства действующих предприятиях и открытие новых предприятий, рост среднемесячной заработной платы</t>
  </si>
  <si>
    <t xml:space="preserve">      Глава</t>
  </si>
  <si>
    <r>
      <rPr>
        <b/>
        <sz val="14"/>
        <color rgb="FF000000"/>
        <rFont val="Times New Roman"/>
        <family val="1"/>
        <charset val="204"/>
      </rPr>
      <t xml:space="preserve">ОТЧЕТ о ходе исполнения Плана мероприятий по реализации стратегии социально-экономического развития муниципальных образований (городского округа) Воронежской области
  за 2024 год </t>
    </r>
    <r>
      <rPr>
        <b/>
        <sz val="18"/>
        <color rgb="FF000000"/>
        <rFont val="Times New Roman"/>
        <family val="1"/>
        <charset val="204"/>
      </rPr>
      <t xml:space="preserve">
</t>
    </r>
  </si>
  <si>
    <t>в 2024 году</t>
  </si>
  <si>
    <t>В % к уров-ню 2023 года</t>
  </si>
  <si>
    <t>Фактические значения показателя в периоде, предшествующем отчетному году                     (2023 год)</t>
  </si>
  <si>
    <t>Н.А. Буренин</t>
  </si>
  <si>
    <t>Уровень выполнения запланированных мероприятий (контрольных событий) в 2024 г, %</t>
  </si>
  <si>
    <t>По предварительным итогам 2024 года из 11 сельхозпредприятий  8 сработали с прибылью</t>
  </si>
  <si>
    <t>Значение данного показателя напрямую зависит от фактического объема производства с/х продукции, несмотря на сложные климатические условия в 2024 году (в Воронежской области 7 мая указом Губернатора № 160-у был введен режим ЧС в связи с заморозками и от 30 сентября указом Губернатора № 303- у был введен ЧС в связи с засухой) фактическое значение превысило плановое, однако, наблюдается снижение к уровню 2023 года.</t>
  </si>
  <si>
    <t>Наблюдается рост показателя по отношению к плановому значению за счет увеличения объемов реализованного в живой массе скота и птицы в сельхозпредприятиях и КФХ</t>
  </si>
  <si>
    <t>Фактическое значение показателя превысило плановое значение, однако, наблюдается снижение значения к уровню прошлого года, так как осуществлено перемещение поголовья КРС в другую область, в результате чего произошло снижение валового производства молока.</t>
  </si>
  <si>
    <t>Плановое значение показателя достигнуто за счет строительства комплекса школа-детский сад в с. Чертовицы</t>
  </si>
  <si>
    <t>Доля детей в возрасте 1—6 лет, состоящих на учете, снизилась после ввода в эксплуатацию комплекса школа-детский сад в с. Чертовицы</t>
  </si>
  <si>
    <t>Плановое значение показателя не достигнуто в связи с ростом численности населения в Яменском сельском поселении.  Положительная динамика будет наблюдаться после строительства школы в с. Ямное</t>
  </si>
  <si>
    <t>Требуется уточнение плановых значений стратегической цели согласно выделенному финансированию</t>
  </si>
  <si>
    <t>Отмечается не значительное снижение смертности в трудоспособном возрасте по сравнению с 2023 г. В сравнение с плановым показателем отмечается снижение на 16,5%</t>
  </si>
  <si>
    <t>Значение показателя достигнуто, на повышение результата повлияло оплата недоимки арендной платы за прошлые года, заключение новых договоров аренды и непосредственное взаимодействие с арендаторами по вопросу своевременной оплаты арендных платежей.</t>
  </si>
  <si>
    <t>Общая площадь жилых помещений, введенных в 2024 году составляет 296793 кв. м</t>
  </si>
  <si>
    <t>За 2024 год выдано 33 разрешения на установку и эксплуатацию рекламных конструкций, 29 предписаний о демонтаже рекламных конструкций,установленных без разрешения.</t>
  </si>
  <si>
    <t>Изыскивать возможность формирования земельных участков на территории Рамонского муниципального района для предоставления гражданам, имеющим трех и более детей.</t>
  </si>
  <si>
    <t>За 2024 год органами местного самоуправления предоставлено 9553 муниципальных услуг, из них в электронном виде – 6878.</t>
  </si>
  <si>
    <t>На конец отчетного периода жителями населенных пунктов района создано 52  ТОСа. В 2024 году проекты 3-х из них были поддержаны Ассоциацией «Совет муниципальных образований Воронежской области» и Правительством Воронежской области и профинансированы за счет грантов из средств областного бюджета на общую сумму более 2,9 млн. рублей (общая стоимость проектов составила 4,24 млн. рублей). Еще один ТОС реализовал общественный проект, получивший поддержку АНО «Образ Будущего» - общая стоимость проекта составила 2,16 млн. рублей, в т.ч. грант из средств бюджета Воронежской области – 1,5 млн. рублей. СОНКО района за счет  грантов из средств районного бюджета (6,2 млн. руб.) реализовано 6 проектов. Общественными организациями района в отчетном году реализовано 16 общественно значимых проектов в сфере волонтерства, добровольничества, образования, спорта и социальной поддержки граждан.</t>
  </si>
  <si>
    <t>в 2024 году на территории мунципального района было подключено к сетям централизованного водоснабжения 167 новых абонентов.</t>
  </si>
  <si>
    <t>За период 2024 года было установлено 176 приборов учета холодного водоснабжения</t>
  </si>
  <si>
    <t>Выполнено устройство 228 дополнительных фонарей уличного освещения.</t>
  </si>
  <si>
    <t>Обустройство парка в д. Кривоборье</t>
  </si>
  <si>
    <t xml:space="preserve">По состоянию на 01.01.2025 в органах государственной службы занятости состояло на регистрационном учете 97 безработных граждан, количество вакансий, заявленных предприятиями и организациями района - 498.
</t>
  </si>
  <si>
    <t>Текущий и капитальный ремонт автомобильных дорог, расположенных на территории мунципального района</t>
  </si>
  <si>
    <t>В 2024 году на территории района построено 1853 индивидуальных жилых домов, 80 блокировонной застройки  и 8 многоквартирных жилых домов.</t>
  </si>
  <si>
    <t>В 2024 году на территории района построенно 1853  индивидуальных жилых домов, 80 домов блокированной застройки и 8 многоквартирных жилых домов.</t>
  </si>
  <si>
    <t>Выполнение показателя достигнуто за счет проведения культурно – досуговых и культурно – образовательных мероприятий согласно утвержденного плана отдела по культуре на 2024 год, а также регулярной работе клубных формирований учреждений культуры муниципального района. (для подсчета использовалась численность населения - 40899 чел.)</t>
  </si>
  <si>
    <t>Выполнение показателя достигнуто в с связи с плановым оснащением сельких клубов и ДК современным оборудованием. В 2024 году приобретено современное оборудование для РЦКД (клуб "Сахарников")</t>
  </si>
  <si>
    <t>Расход консолидированного бюджета муниципального района на культуру в расчете на одного человекеа увеличился за счет:
- приобретение прожекторов, мебели, одежды сцены, штор, зрительских кресел, сценических костюмов и обуви для Районного центра культуры и досуга на сумму  - 2,9 млн.руб.
-проведение текущих ремонтов учреждений культуры на сумму – 11,9 млн. руб.
- увеличения средней заработной платы работников списочного состава по сравнению с предыдущим годом на 16%</t>
  </si>
  <si>
    <t>За отчетный период объем туристического потока составил 510,03  тыс. чел. По отношению к 2023 году показатель увеличивается за счет того, что на территории расположены значимые объекты туристического показа, которые пользуются большой популярностью у туристов: «Дворцовый комплекс Ольденбургских»; «Музей-усадьба Д. В. Веневитинова»; Антимузей «Бирюльки»; «ДСКДОЦ «НЕЛЖА.РУ», «Музей русской бани». В районе разработаны и действуют 6 туристических маршрутов и 16 объектов культурно-познавательного туризма</t>
  </si>
  <si>
    <t xml:space="preserve">Проведение ремонтных работ на водопроводных сетях, башнях, скважинах. Проведение меропритий по хлорированию воды. </t>
  </si>
  <si>
    <t>Нецелесообразность проведения широкополсного интернета в связи с низким количеством абонентов</t>
  </si>
  <si>
    <t>В 2024 году на территории района реализовывались 38 инвестиционных проектов, из которых завершены 17. Наибольшее количество рабочих мест создано на предприятии ООО "АЕДОН" (научно-производственный комплекс "Энергетическая электроника").</t>
  </si>
  <si>
    <t>По итогам 2024 года объем инвестиций в основной капитал по полному кругу предприятий муниципального района составил 28,9 млрд. рублей (91,1 % к уровню 2023 года). Наиболее крупными инвестиционными проектами стали: увеличение мощности кондитерской фабрики ООО «КДВ Воронеж», строительство нового терминала Международного аэропорта Воронеж им. Петра I, строительство птицефабрики с цехом убоя и глубокой переработки  мяса ООО Агрохолдинг «Рамонская индейка», строительство офисно-торгового здания ООО "Инвестстрой XXI Век", строительство 2-ой очереди научно-производственного комплекса "Энергетическая электроника" ООО "АЕДОН", строительство сборочного цеха торговых автоматов ООО "Источник здоровья", строительство туристического комплекса «Ямань СПА Резорт».</t>
  </si>
  <si>
    <t>Объем отгруженных товаров собственного производства, выполненных работ и услуг собственными силами по крупным и средним организациям-производителям промышленной продукции в действующих ценах составил 63 794,1 млн. рублей (120,2 % к уровню 2023 года). Основную долю промышленности составляет перерабатывающее производство. Ведущими предприятиями данной сферы являются: ООО «КДВ Воронеж», ООО «Заречное», ООО "Ровеньки-маслосырозавод», ООО «СП Дон», ООО «УНИПАК».</t>
  </si>
  <si>
    <t>На территории муниципального района осуществляют деятельность следующие организации: ФГБНУ "Всероссийский научно-исследовательский институт защиты растений", ФГБУ "Всероссийский научно-исследовательский институт сахарной свеклы и сахара им. А.Л.Мазлумова", ООО "СоюзСемСвекла", ООО "КДВ Воронеж", БУЗ ВО "Рамонская РБ", ЗАО "СК Короча".</t>
  </si>
  <si>
    <t>В районе зарегистрировано 608 юридических лиц и 1939 предпринимателя без образования юридического лица. 15 субъектам малого и среднего предпринимательства оказана финансовая поддержка из местного бюджета в размере 23,2 млн. рублей. Невыполнение плановых значений произошло за счет уменьшения производства продукции в 2020 году в период пендемии, однако к уровню прошлого года темп роста составил 104,6%.</t>
  </si>
  <si>
    <t>Увеличение доли налоговых поступлений от субъектов малого и среднего предпринимательства обусловлено за счет открытия новых производств, увеличения количества работников.</t>
  </si>
  <si>
    <t>За счет реализации новых инвестиционных проектов на территории района создано 140 новых рабочих мест.</t>
  </si>
  <si>
    <t>На территории района реализуются 7 муниципальных программ. Результативность реализации муниципальных программ в 2024 году определялась по 159 показателям. По итогам анализа 154 показателям (96,9%) достигнуты в полном объеме.</t>
  </si>
  <si>
    <t>На территории района реализуются 7 муниципальных программ. Результативность реализации муниципальных программ в 2024 году определялась по 159 показателям. По итогам анализа 154 показателя (96,9%) достигнуты в полном объеме.</t>
  </si>
  <si>
    <t>Заместитель главы администрации</t>
  </si>
  <si>
    <t xml:space="preserve">муниципального района </t>
  </si>
  <si>
    <t>администрации муниципального района                                                            Л.М. Говорова</t>
  </si>
  <si>
    <t xml:space="preserve">            Н.А. Бунина</t>
  </si>
  <si>
    <t>На территории Рамонского городского и сельских поселений муниципального района произведен текущий и капитальный ремонт автомобильных дорог</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</si>
</sst>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26"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b/>
      <sz val="18"/>
      <color rgb="FF000000"/>
      <name val="Times New Roman"/>
      <family val="1"/>
      <charset val="204"/>
    </font>
    <font>
      <sz val="7"/>
      <color theme="1"/>
      <name val="Times New Roman"/>
      <family val="1"/>
      <charset val="204"/>
    </font>
    <font>
      <b/>
      <sz val="11"/>
      <color theme="1"/>
      <name val="Times New Roman"/>
      <family val="1"/>
      <charset val="204"/>
    </font>
    <font>
      <sz val="11"/>
      <color theme="1"/>
      <name val="Times New Roman"/>
      <family val="1"/>
      <charset val="204"/>
    </font>
    <font>
      <sz val="11"/>
      <color rgb="FF000000"/>
      <name val="Times New Roman"/>
      <family val="1"/>
      <charset val="204"/>
    </font>
    <font>
      <sz val="12"/>
      <color theme="1"/>
      <name val="Times New Roman"/>
      <family val="1"/>
      <charset val="204"/>
    </font>
    <font>
      <b/>
      <i/>
      <sz val="12"/>
      <color theme="1"/>
      <name val="Times New Roman"/>
      <family val="1"/>
      <charset val="204"/>
    </font>
    <font>
      <b/>
      <i/>
      <sz val="12"/>
      <color rgb="FF000000"/>
      <name val="Times New Roman"/>
      <family val="1"/>
      <charset val="204"/>
    </font>
    <font>
      <b/>
      <sz val="14"/>
      <color rgb="FF000000"/>
      <name val="Times New Roman"/>
      <family val="1"/>
      <charset val="204"/>
    </font>
    <font>
      <sz val="10"/>
      <color theme="1"/>
      <name val="Times New Roman"/>
      <family val="1"/>
      <charset val="204"/>
    </font>
    <font>
      <b/>
      <i/>
      <u/>
      <sz val="11"/>
      <color theme="1"/>
      <name val="Calibri"/>
      <family val="2"/>
      <charset val="204"/>
      <scheme val="minor"/>
    </font>
    <font>
      <b/>
      <i/>
      <sz val="11"/>
      <color theme="1"/>
      <name val="Calibri"/>
      <family val="2"/>
      <charset val="204"/>
      <scheme val="minor"/>
    </font>
    <font>
      <i/>
      <u/>
      <sz val="11"/>
      <color theme="1"/>
      <name val="Calibri"/>
      <family val="2"/>
      <charset val="204"/>
      <scheme val="minor"/>
    </font>
    <font>
      <b/>
      <i/>
      <u/>
      <sz val="16"/>
      <color rgb="FFFF0000"/>
      <name val="Times New Roman"/>
      <family val="1"/>
      <charset val="204"/>
    </font>
    <font>
      <b/>
      <i/>
      <u/>
      <sz val="16"/>
      <color rgb="FFFF0000"/>
      <name val="Calibri"/>
      <family val="2"/>
      <charset val="204"/>
      <scheme val="minor"/>
    </font>
    <font>
      <b/>
      <sz val="11"/>
      <color theme="1"/>
      <name val="Calibri"/>
      <family val="2"/>
      <charset val="204"/>
      <scheme val="minor"/>
    </font>
    <font>
      <sz val="18"/>
      <color rgb="FF000000"/>
      <name val="Calibri"/>
      <family val="2"/>
      <charset val="204"/>
    </font>
    <font>
      <sz val="20"/>
      <color theme="1"/>
      <name val="Times New Roman"/>
      <family val="1"/>
      <charset val="204"/>
    </font>
    <font>
      <sz val="20"/>
      <color theme="1"/>
      <name val="Calibri"/>
      <family val="2"/>
      <scheme val="minor"/>
    </font>
    <font>
      <sz val="11"/>
      <name val="Times New Roman"/>
      <family val="1"/>
      <charset val="204"/>
    </font>
    <font>
      <sz val="16"/>
      <color rgb="FF000000"/>
      <name val="Times New Roman"/>
      <family val="1"/>
      <charset val="204"/>
    </font>
    <font>
      <sz val="16"/>
      <color theme="1"/>
      <name val="Times New Roman"/>
      <family val="1"/>
      <charset val="204"/>
    </font>
  </fonts>
  <fills count="6">
    <fill>
      <patternFill patternType="none"/>
    </fill>
    <fill>
      <patternFill patternType="gray125"/>
    </fill>
    <fill>
      <patternFill patternType="solid">
        <fgColor rgb="FFC5E0B3"/>
        <bgColor indexed="64"/>
      </patternFill>
    </fill>
    <fill>
      <patternFill patternType="solid">
        <fgColor theme="0"/>
        <bgColor indexed="64"/>
      </patternFill>
    </fill>
    <fill>
      <patternFill patternType="solid">
        <fgColor rgb="FFFFFF00"/>
        <bgColor indexed="64"/>
      </patternFill>
    </fill>
    <fill>
      <patternFill patternType="solid">
        <fgColor rgb="FF92D050"/>
        <bgColor indexed="64"/>
      </patternFill>
    </fill>
  </fills>
  <borders count="24">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top style="medium">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bottom/>
      <diagonal/>
    </border>
    <border>
      <left/>
      <right/>
      <top style="thin">
        <color indexed="64"/>
      </top>
      <bottom style="thin">
        <color indexed="64"/>
      </bottom>
      <diagonal/>
    </border>
  </borders>
  <cellStyleXfs count="1">
    <xf numFmtId="0" fontId="0" fillId="0" borderId="0"/>
  </cellStyleXfs>
  <cellXfs count="119">
    <xf numFmtId="0" fontId="0" fillId="0" borderId="0" xfId="0"/>
    <xf numFmtId="0" fontId="7" fillId="0" borderId="5" xfId="0" applyFont="1" applyBorder="1" applyAlignment="1">
      <alignment horizontal="justify" vertical="center" wrapText="1"/>
    </xf>
    <xf numFmtId="0" fontId="9" fillId="2" borderId="1" xfId="0" applyFont="1" applyFill="1" applyBorder="1" applyAlignment="1">
      <alignment horizontal="center" vertical="center" wrapText="1"/>
    </xf>
    <xf numFmtId="0" fontId="0" fillId="0" borderId="0" xfId="0" applyAlignment="1">
      <alignment wrapText="1"/>
    </xf>
    <xf numFmtId="0" fontId="7" fillId="0" borderId="0" xfId="0" applyFont="1" applyBorder="1" applyAlignment="1">
      <alignment horizontal="justify" vertical="center" wrapText="1"/>
    </xf>
    <xf numFmtId="0" fontId="0" fillId="0" borderId="0" xfId="0" applyFont="1" applyAlignment="1">
      <alignment horizontal="left" vertical="top" wrapText="1"/>
    </xf>
    <xf numFmtId="0" fontId="3" fillId="0" borderId="0" xfId="0" applyFont="1" applyAlignment="1">
      <alignment vertical="top" wrapText="1"/>
    </xf>
    <xf numFmtId="0" fontId="2" fillId="0" borderId="0" xfId="0" applyFont="1" applyAlignment="1">
      <alignment vertical="top" wrapText="1"/>
    </xf>
    <xf numFmtId="0" fontId="7" fillId="3" borderId="0" xfId="0" applyFont="1" applyFill="1"/>
    <xf numFmtId="0" fontId="0" fillId="3" borderId="0" xfId="0" applyFill="1"/>
    <xf numFmtId="0" fontId="7" fillId="3" borderId="6" xfId="0" applyFont="1" applyFill="1" applyBorder="1" applyAlignment="1">
      <alignment horizontal="center" vertical="center" wrapText="1"/>
    </xf>
    <xf numFmtId="164" fontId="7" fillId="3" borderId="6" xfId="0" applyNumberFormat="1" applyFont="1" applyFill="1" applyBorder="1" applyAlignment="1">
      <alignment horizontal="center" vertical="center" wrapText="1"/>
    </xf>
    <xf numFmtId="164" fontId="7" fillId="3" borderId="0" xfId="0" applyNumberFormat="1" applyFont="1" applyFill="1"/>
    <xf numFmtId="164" fontId="0" fillId="3" borderId="0" xfId="0" applyNumberFormat="1" applyFill="1"/>
    <xf numFmtId="0" fontId="7" fillId="3" borderId="6" xfId="0" applyFont="1" applyFill="1" applyBorder="1" applyAlignment="1">
      <alignment horizontal="left" vertical="top" wrapText="1"/>
    </xf>
    <xf numFmtId="0" fontId="0" fillId="3" borderId="6" xfId="0" applyFill="1" applyBorder="1" applyAlignment="1">
      <alignment horizontal="center" vertical="center"/>
    </xf>
    <xf numFmtId="0" fontId="8" fillId="3" borderId="6" xfId="0" applyFont="1" applyFill="1" applyBorder="1" applyAlignment="1">
      <alignment horizontal="left" vertical="top" wrapText="1"/>
    </xf>
    <xf numFmtId="0" fontId="8" fillId="3" borderId="6" xfId="0" applyFont="1" applyFill="1" applyBorder="1" applyAlignment="1">
      <alignment vertical="top" wrapText="1"/>
    </xf>
    <xf numFmtId="164" fontId="8" fillId="3" borderId="6" xfId="0" applyNumberFormat="1" applyFont="1" applyFill="1" applyBorder="1" applyAlignment="1">
      <alignment horizontal="center" vertical="center" wrapText="1"/>
    </xf>
    <xf numFmtId="0" fontId="8" fillId="3" borderId="6" xfId="0" applyFont="1" applyFill="1" applyBorder="1" applyAlignment="1">
      <alignment horizontal="center" vertical="center"/>
    </xf>
    <xf numFmtId="0" fontId="7" fillId="3" borderId="6" xfId="0" applyFont="1" applyFill="1" applyBorder="1" applyAlignment="1">
      <alignment horizontal="center" vertical="center"/>
    </xf>
    <xf numFmtId="164" fontId="7" fillId="3" borderId="6" xfId="0" applyNumberFormat="1" applyFont="1" applyFill="1" applyBorder="1" applyAlignment="1">
      <alignment horizontal="center" vertical="center"/>
    </xf>
    <xf numFmtId="164" fontId="0" fillId="3" borderId="6" xfId="0" applyNumberFormat="1" applyFill="1" applyBorder="1" applyAlignment="1">
      <alignment horizontal="center" vertical="center"/>
    </xf>
    <xf numFmtId="0" fontId="8" fillId="3" borderId="6" xfId="0" applyFont="1" applyFill="1" applyBorder="1" applyAlignment="1">
      <alignment vertical="center" wrapText="1"/>
    </xf>
    <xf numFmtId="0" fontId="21" fillId="3" borderId="0" xfId="0" applyFont="1" applyFill="1" applyAlignment="1">
      <alignment horizontal="center" vertical="center"/>
    </xf>
    <xf numFmtId="0" fontId="21" fillId="3" borderId="0" xfId="0" applyFont="1" applyFill="1"/>
    <xf numFmtId="0" fontId="22" fillId="3" borderId="0" xfId="0" applyFont="1" applyFill="1"/>
    <xf numFmtId="0" fontId="21" fillId="3" borderId="0" xfId="0" applyFont="1" applyFill="1" applyAlignment="1">
      <alignment horizontal="right" vertical="center"/>
    </xf>
    <xf numFmtId="0" fontId="20" fillId="3" borderId="0" xfId="0" applyFont="1" applyFill="1" applyAlignment="1">
      <alignment horizontal="center" vertical="center"/>
    </xf>
    <xf numFmtId="0" fontId="20" fillId="3" borderId="0" xfId="0" applyFont="1" applyFill="1" applyAlignment="1">
      <alignment horizontal="left" vertical="top"/>
    </xf>
    <xf numFmtId="0" fontId="8" fillId="4" borderId="6" xfId="0" applyFont="1" applyFill="1" applyBorder="1" applyAlignment="1">
      <alignment vertical="top" wrapText="1"/>
    </xf>
    <xf numFmtId="0" fontId="7" fillId="3" borderId="7" xfId="0" applyFont="1" applyFill="1" applyBorder="1" applyAlignment="1">
      <alignment horizontal="center" vertical="center" wrapText="1"/>
    </xf>
    <xf numFmtId="0" fontId="7" fillId="3" borderId="8" xfId="0" applyFont="1" applyFill="1" applyBorder="1" applyAlignment="1">
      <alignment horizontal="center" vertical="center" wrapText="1"/>
    </xf>
    <xf numFmtId="0" fontId="7" fillId="3" borderId="6" xfId="0" applyFont="1" applyFill="1" applyBorder="1" applyAlignment="1">
      <alignment horizontal="center" vertical="center" wrapText="1"/>
    </xf>
    <xf numFmtId="0" fontId="8" fillId="3" borderId="6" xfId="0" applyFont="1" applyFill="1" applyBorder="1" applyAlignment="1">
      <alignment horizontal="center" vertical="center" wrapText="1"/>
    </xf>
    <xf numFmtId="164" fontId="7" fillId="3" borderId="6" xfId="0" applyNumberFormat="1" applyFont="1" applyFill="1" applyBorder="1" applyAlignment="1">
      <alignment horizontal="center" vertical="center" wrapText="1"/>
    </xf>
    <xf numFmtId="0" fontId="7" fillId="3" borderId="6" xfId="0" applyFont="1" applyFill="1" applyBorder="1" applyAlignment="1">
      <alignment horizontal="left" vertical="center" wrapText="1"/>
    </xf>
    <xf numFmtId="0" fontId="7" fillId="3" borderId="8" xfId="0" applyFont="1" applyFill="1" applyBorder="1" applyAlignment="1">
      <alignment vertical="center" wrapText="1"/>
    </xf>
    <xf numFmtId="164" fontId="7" fillId="3" borderId="8" xfId="0" applyNumberFormat="1" applyFont="1" applyFill="1" applyBorder="1" applyAlignment="1">
      <alignment horizontal="center" vertical="center" wrapText="1"/>
    </xf>
    <xf numFmtId="0" fontId="7" fillId="3" borderId="6" xfId="0" applyFont="1" applyFill="1" applyBorder="1" applyAlignment="1">
      <alignment vertical="center" wrapText="1"/>
    </xf>
    <xf numFmtId="0" fontId="7" fillId="3" borderId="6" xfId="0" applyFont="1" applyFill="1" applyBorder="1" applyAlignment="1">
      <alignment vertical="top" wrapText="1"/>
    </xf>
    <xf numFmtId="0" fontId="8" fillId="3" borderId="6" xfId="0" applyFont="1" applyFill="1" applyBorder="1" applyAlignment="1">
      <alignment horizontal="left" vertical="center" wrapText="1"/>
    </xf>
    <xf numFmtId="0" fontId="7" fillId="4" borderId="6" xfId="0" applyFont="1" applyFill="1" applyBorder="1" applyAlignment="1">
      <alignment horizontal="left" vertical="top" wrapText="1"/>
    </xf>
    <xf numFmtId="0" fontId="7" fillId="4" borderId="6" xfId="0" applyFont="1" applyFill="1" applyBorder="1" applyAlignment="1">
      <alignment horizontal="center" vertical="center" wrapText="1"/>
    </xf>
    <xf numFmtId="0" fontId="8" fillId="4" borderId="6" xfId="0" applyFont="1" applyFill="1" applyBorder="1" applyAlignment="1">
      <alignment horizontal="center" vertical="center" wrapText="1"/>
    </xf>
    <xf numFmtId="164" fontId="7" fillId="4" borderId="6" xfId="0" applyNumberFormat="1" applyFont="1" applyFill="1" applyBorder="1" applyAlignment="1">
      <alignment horizontal="center" vertical="center" wrapText="1"/>
    </xf>
    <xf numFmtId="0" fontId="7" fillId="4" borderId="6" xfId="0" applyFont="1" applyFill="1" applyBorder="1" applyAlignment="1">
      <alignment horizontal="left" vertical="center" wrapText="1"/>
    </xf>
    <xf numFmtId="0" fontId="7" fillId="4" borderId="0" xfId="0" applyFont="1" applyFill="1" applyAlignment="1">
      <alignment vertical="top" wrapText="1"/>
    </xf>
    <xf numFmtId="164" fontId="7" fillId="4" borderId="8" xfId="0" applyNumberFormat="1" applyFont="1" applyFill="1" applyBorder="1" applyAlignment="1">
      <alignment horizontal="center" vertical="center" wrapText="1"/>
    </xf>
    <xf numFmtId="0" fontId="7" fillId="3" borderId="15" xfId="0" applyFont="1" applyFill="1" applyBorder="1" applyAlignment="1">
      <alignment vertical="center" wrapText="1"/>
    </xf>
    <xf numFmtId="0" fontId="8" fillId="3" borderId="0" xfId="0" applyFont="1" applyFill="1" applyAlignment="1">
      <alignment horizontal="center" vertical="center"/>
    </xf>
    <xf numFmtId="4" fontId="8" fillId="3" borderId="23" xfId="0" applyNumberFormat="1" applyFont="1" applyFill="1" applyBorder="1" applyAlignment="1">
      <alignment vertical="center"/>
    </xf>
    <xf numFmtId="0" fontId="7" fillId="4" borderId="6" xfId="0" applyFont="1" applyFill="1" applyBorder="1" applyAlignment="1">
      <alignment vertical="center" wrapText="1"/>
    </xf>
    <xf numFmtId="2" fontId="7" fillId="3" borderId="7" xfId="0" applyNumberFormat="1" applyFont="1" applyFill="1" applyBorder="1" applyAlignment="1">
      <alignment horizontal="center" vertical="center" wrapText="1"/>
    </xf>
    <xf numFmtId="0" fontId="7" fillId="4" borderId="6" xfId="0" applyFont="1" applyFill="1" applyBorder="1" applyAlignment="1">
      <alignment vertical="top" wrapText="1"/>
    </xf>
    <xf numFmtId="0" fontId="7" fillId="3" borderId="8" xfId="0" applyFont="1" applyFill="1" applyBorder="1" applyAlignment="1">
      <alignment vertical="top" wrapText="1"/>
    </xf>
    <xf numFmtId="0" fontId="7" fillId="3" borderId="6" xfId="0" applyFont="1" applyFill="1" applyBorder="1" applyAlignment="1">
      <alignment wrapText="1"/>
    </xf>
    <xf numFmtId="0" fontId="0" fillId="5" borderId="0" xfId="0" applyFill="1"/>
    <xf numFmtId="0" fontId="24" fillId="3" borderId="0" xfId="0" applyFont="1" applyFill="1" applyAlignment="1">
      <alignment vertical="center"/>
    </xf>
    <xf numFmtId="0" fontId="24" fillId="3" borderId="0" xfId="0" applyFont="1" applyFill="1" applyAlignment="1">
      <alignment horizontal="center" vertical="center"/>
    </xf>
    <xf numFmtId="0" fontId="24" fillId="3" borderId="0" xfId="0" applyFont="1" applyFill="1" applyAlignment="1">
      <alignment horizontal="left" vertical="top"/>
    </xf>
    <xf numFmtId="0" fontId="25" fillId="3" borderId="0" xfId="0" applyFont="1" applyFill="1"/>
    <xf numFmtId="0" fontId="7" fillId="3" borderId="6" xfId="0" applyFont="1" applyFill="1" applyBorder="1" applyAlignment="1">
      <alignment horizontal="center" vertical="center" wrapText="1"/>
    </xf>
    <xf numFmtId="0" fontId="7" fillId="3" borderId="6" xfId="0" applyFont="1" applyFill="1" applyBorder="1" applyAlignment="1">
      <alignment horizontal="left" vertical="center" wrapText="1"/>
    </xf>
    <xf numFmtId="0" fontId="7" fillId="3" borderId="6" xfId="0" applyFont="1" applyFill="1" applyBorder="1" applyAlignment="1">
      <alignment vertical="center" wrapText="1"/>
    </xf>
    <xf numFmtId="164" fontId="7" fillId="3" borderId="6" xfId="0" applyNumberFormat="1" applyFont="1" applyFill="1" applyBorder="1" applyAlignment="1">
      <alignment horizontal="center" vertical="center" wrapText="1"/>
    </xf>
    <xf numFmtId="0" fontId="6" fillId="3" borderId="6" xfId="0" applyFont="1" applyFill="1" applyBorder="1" applyAlignment="1">
      <alignment horizontal="left" vertical="center"/>
    </xf>
    <xf numFmtId="0" fontId="7" fillId="3" borderId="7" xfId="0" applyFont="1" applyFill="1" applyBorder="1" applyAlignment="1">
      <alignment horizontal="center" vertical="center" wrapText="1"/>
    </xf>
    <xf numFmtId="0" fontId="7" fillId="3" borderId="14" xfId="0" applyFont="1" applyFill="1" applyBorder="1" applyAlignment="1">
      <alignment horizontal="center" vertical="center" wrapText="1"/>
    </xf>
    <xf numFmtId="0" fontId="7" fillId="3" borderId="8" xfId="0" applyFont="1" applyFill="1" applyBorder="1" applyAlignment="1">
      <alignment horizontal="center" vertical="center" wrapText="1"/>
    </xf>
    <xf numFmtId="9" fontId="7" fillId="3" borderId="7" xfId="0" applyNumberFormat="1" applyFont="1" applyFill="1" applyBorder="1" applyAlignment="1">
      <alignment horizontal="center" vertical="center" wrapText="1"/>
    </xf>
    <xf numFmtId="0" fontId="6" fillId="3" borderId="14"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6" fillId="5" borderId="6" xfId="0" applyFont="1" applyFill="1" applyBorder="1" applyAlignment="1">
      <alignment horizontal="center" vertical="center" wrapText="1"/>
    </xf>
    <xf numFmtId="0" fontId="6" fillId="5" borderId="15" xfId="0" applyFont="1" applyFill="1" applyBorder="1" applyAlignment="1">
      <alignment horizontal="center" vertical="center" wrapText="1"/>
    </xf>
    <xf numFmtId="0" fontId="6" fillId="3" borderId="19" xfId="0" applyFont="1" applyFill="1" applyBorder="1" applyAlignment="1">
      <alignment horizontal="center" vertical="center" wrapText="1"/>
    </xf>
    <xf numFmtId="0" fontId="6" fillId="3" borderId="22"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6" fillId="3" borderId="6" xfId="0" applyFont="1" applyFill="1" applyBorder="1" applyAlignment="1">
      <alignment vertical="center" wrapText="1"/>
    </xf>
    <xf numFmtId="0" fontId="7" fillId="3" borderId="6" xfId="0" applyFont="1" applyFill="1" applyBorder="1" applyAlignment="1">
      <alignment horizontal="center" vertical="center" wrapText="1"/>
    </xf>
    <xf numFmtId="9" fontId="7" fillId="3" borderId="6" xfId="0" applyNumberFormat="1" applyFont="1" applyFill="1" applyBorder="1" applyAlignment="1">
      <alignment horizontal="center" vertical="center" wrapText="1"/>
    </xf>
    <xf numFmtId="0" fontId="8" fillId="3" borderId="6" xfId="0" applyFont="1" applyFill="1" applyBorder="1" applyAlignment="1">
      <alignment horizontal="center" vertical="center" wrapText="1"/>
    </xf>
    <xf numFmtId="9" fontId="7" fillId="3" borderId="6" xfId="0" applyNumberFormat="1" applyFont="1" applyFill="1" applyBorder="1" applyAlignment="1">
      <alignment horizontal="center" vertical="center"/>
    </xf>
    <xf numFmtId="0" fontId="9" fillId="3" borderId="6" xfId="0" applyFont="1" applyFill="1" applyBorder="1" applyAlignment="1">
      <alignment horizontal="center" vertical="center" wrapText="1"/>
    </xf>
    <xf numFmtId="0" fontId="13" fillId="3" borderId="6" xfId="0" applyFont="1" applyFill="1" applyBorder="1" applyAlignment="1">
      <alignment horizontal="center" vertical="center" wrapText="1"/>
    </xf>
    <xf numFmtId="0" fontId="10" fillId="3" borderId="6" xfId="0" applyFont="1" applyFill="1" applyBorder="1" applyAlignment="1">
      <alignment horizontal="center" vertical="center" wrapText="1"/>
    </xf>
    <xf numFmtId="164" fontId="7" fillId="3" borderId="6" xfId="0" applyNumberFormat="1" applyFont="1" applyFill="1" applyBorder="1" applyAlignment="1">
      <alignment horizontal="center" vertical="center" wrapText="1"/>
    </xf>
    <xf numFmtId="0" fontId="6" fillId="3" borderId="6" xfId="0" applyFont="1" applyFill="1" applyBorder="1" applyAlignment="1">
      <alignment horizontal="left" vertical="center" wrapText="1"/>
    </xf>
    <xf numFmtId="0" fontId="7" fillId="3" borderId="6" xfId="0" applyFont="1" applyFill="1" applyBorder="1" applyAlignment="1">
      <alignment horizontal="left" vertical="center" wrapText="1"/>
    </xf>
    <xf numFmtId="0" fontId="7" fillId="3" borderId="8" xfId="0" applyFont="1" applyFill="1" applyBorder="1" applyAlignment="1">
      <alignment vertical="center" wrapText="1"/>
    </xf>
    <xf numFmtId="0" fontId="7" fillId="3" borderId="6" xfId="0" applyFont="1" applyFill="1" applyBorder="1" applyAlignment="1">
      <alignment vertical="center" wrapText="1"/>
    </xf>
    <xf numFmtId="0" fontId="6" fillId="5" borderId="20" xfId="0" applyFont="1" applyFill="1" applyBorder="1" applyAlignment="1">
      <alignment horizontal="left" vertical="center" wrapText="1"/>
    </xf>
    <xf numFmtId="0" fontId="6" fillId="5" borderId="21" xfId="0" applyFont="1" applyFill="1" applyBorder="1" applyAlignment="1">
      <alignment horizontal="left" vertical="center" wrapText="1"/>
    </xf>
    <xf numFmtId="0" fontId="6" fillId="3" borderId="10" xfId="0" applyFont="1" applyFill="1" applyBorder="1" applyAlignment="1">
      <alignment vertical="center" wrapText="1"/>
    </xf>
    <xf numFmtId="0" fontId="6" fillId="3" borderId="11" xfId="0" applyFont="1" applyFill="1" applyBorder="1" applyAlignment="1">
      <alignment vertical="center" wrapText="1"/>
    </xf>
    <xf numFmtId="0" fontId="7" fillId="3" borderId="18" xfId="0" applyFont="1" applyFill="1" applyBorder="1" applyAlignment="1">
      <alignment horizontal="center" vertical="center" wrapText="1"/>
    </xf>
    <xf numFmtId="0" fontId="7" fillId="3" borderId="15" xfId="0" applyFont="1" applyFill="1" applyBorder="1" applyAlignment="1">
      <alignment horizontal="center" vertical="center" wrapText="1"/>
    </xf>
    <xf numFmtId="0" fontId="7" fillId="3" borderId="19" xfId="0" applyFont="1" applyFill="1" applyBorder="1" applyAlignment="1">
      <alignment horizontal="center" vertical="center" wrapText="1"/>
    </xf>
    <xf numFmtId="0" fontId="7" fillId="3" borderId="10" xfId="0" applyFont="1" applyFill="1" applyBorder="1" applyAlignment="1">
      <alignment horizontal="center" vertical="center" wrapText="1"/>
    </xf>
    <xf numFmtId="0" fontId="7" fillId="3" borderId="17" xfId="0" applyFont="1" applyFill="1" applyBorder="1" applyAlignment="1">
      <alignment horizontal="center" vertical="center" wrapText="1"/>
    </xf>
    <xf numFmtId="0" fontId="6" fillId="5" borderId="2" xfId="0" applyFont="1" applyFill="1" applyBorder="1" applyAlignment="1">
      <alignment horizontal="center" vertical="center"/>
    </xf>
    <xf numFmtId="0" fontId="6" fillId="5" borderId="3" xfId="0" applyFont="1" applyFill="1" applyBorder="1" applyAlignment="1">
      <alignment horizontal="center" vertical="center"/>
    </xf>
    <xf numFmtId="0" fontId="6" fillId="5" borderId="4" xfId="0" applyFont="1" applyFill="1" applyBorder="1" applyAlignment="1">
      <alignment horizontal="center" vertical="center"/>
    </xf>
    <xf numFmtId="0" fontId="7" fillId="3" borderId="6" xfId="0" applyFont="1" applyFill="1" applyBorder="1" applyAlignment="1">
      <alignment horizontal="center" wrapText="1"/>
    </xf>
    <xf numFmtId="0" fontId="7" fillId="3" borderId="15" xfId="0" applyFont="1" applyFill="1" applyBorder="1" applyAlignment="1">
      <alignment horizontal="center" wrapText="1"/>
    </xf>
    <xf numFmtId="0" fontId="7" fillId="3" borderId="16" xfId="0" applyFont="1" applyFill="1" applyBorder="1" applyAlignment="1">
      <alignment horizontal="center" vertical="center" wrapText="1"/>
    </xf>
    <xf numFmtId="0" fontId="7" fillId="3" borderId="12" xfId="0" applyFont="1" applyFill="1" applyBorder="1" applyAlignment="1">
      <alignment horizontal="center" vertical="center" wrapText="1"/>
    </xf>
    <xf numFmtId="0" fontId="7" fillId="3" borderId="13" xfId="0" applyFont="1" applyFill="1" applyBorder="1" applyAlignment="1">
      <alignment horizontal="center" vertical="center" wrapText="1"/>
    </xf>
    <xf numFmtId="9" fontId="7" fillId="3" borderId="8" xfId="0" applyNumberFormat="1" applyFont="1" applyFill="1" applyBorder="1" applyAlignment="1">
      <alignment horizontal="center" vertical="center" wrapText="1"/>
    </xf>
    <xf numFmtId="0" fontId="7" fillId="3" borderId="9" xfId="0" applyFont="1" applyFill="1" applyBorder="1" applyAlignment="1">
      <alignment horizontal="center" vertical="center" wrapText="1"/>
    </xf>
    <xf numFmtId="9" fontId="7" fillId="3" borderId="10" xfId="0" applyNumberFormat="1" applyFont="1" applyFill="1" applyBorder="1" applyAlignment="1">
      <alignment horizontal="center" vertical="center" wrapText="1"/>
    </xf>
    <xf numFmtId="10" fontId="7" fillId="3" borderId="10" xfId="0" applyNumberFormat="1" applyFont="1" applyFill="1" applyBorder="1" applyAlignment="1">
      <alignment horizontal="center" vertical="center" wrapText="1"/>
    </xf>
    <xf numFmtId="10" fontId="7" fillId="3" borderId="6" xfId="0" applyNumberFormat="1" applyFont="1" applyFill="1" applyBorder="1" applyAlignment="1">
      <alignment horizontal="center" vertical="center" wrapText="1"/>
    </xf>
    <xf numFmtId="10" fontId="7" fillId="3" borderId="7" xfId="0" applyNumberFormat="1" applyFont="1" applyFill="1" applyBorder="1" applyAlignment="1">
      <alignment horizontal="center" vertical="center" wrapText="1"/>
    </xf>
    <xf numFmtId="0" fontId="23" fillId="3" borderId="10" xfId="0" applyFont="1" applyFill="1" applyBorder="1" applyAlignment="1">
      <alignment horizontal="center" vertical="center" wrapText="1"/>
    </xf>
    <xf numFmtId="0" fontId="7" fillId="3" borderId="11" xfId="0" applyFont="1" applyFill="1" applyBorder="1" applyAlignment="1">
      <alignment horizontal="center" vertical="center" wrapText="1"/>
    </xf>
    <xf numFmtId="0" fontId="19" fillId="5" borderId="6" xfId="0" applyFont="1" applyFill="1" applyBorder="1" applyAlignment="1">
      <alignment horizontal="left" vertical="top"/>
    </xf>
    <xf numFmtId="0" fontId="8" fillId="3" borderId="6" xfId="0" applyFont="1" applyFill="1" applyBorder="1" applyAlignment="1">
      <alignment horizontal="justify" vertical="center" wrapText="1"/>
    </xf>
  </cellXfs>
  <cellStyles count="1">
    <cellStyle name="Обычный" xfId="0" builtinId="0"/>
  </cellStyles>
  <dxfs count="0"/>
  <tableStyles count="0" defaultTableStyle="TableStyleMedium2" defaultPivotStyle="PivotStyleMedium9"/>
  <colors>
    <mruColors>
      <color rgb="FF74E3E6"/>
      <color rgb="FF20AFB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87"/>
  <sheetViews>
    <sheetView tabSelected="1" zoomScale="66" zoomScaleNormal="66" workbookViewId="0">
      <selection activeCell="L37" sqref="L37"/>
    </sheetView>
  </sheetViews>
  <sheetFormatPr defaultRowHeight="15" x14ac:dyDescent="0.25"/>
  <cols>
    <col min="1" max="1" width="23.140625" style="9" customWidth="1"/>
    <col min="2" max="2" width="14.5703125" style="9" customWidth="1"/>
    <col min="3" max="3" width="13" style="9" customWidth="1"/>
    <col min="4" max="4" width="41.85546875" style="9" customWidth="1"/>
    <col min="5" max="5" width="43.5703125" style="9" customWidth="1"/>
    <col min="6" max="6" width="63.140625" style="9" customWidth="1"/>
    <col min="7" max="7" width="14.7109375" style="9" customWidth="1"/>
    <col min="8" max="9" width="9.140625" style="9"/>
    <col min="10" max="11" width="12.85546875" style="13" customWidth="1"/>
    <col min="12" max="12" width="83.42578125" style="9" customWidth="1"/>
    <col min="13" max="13" width="9.140625" style="9"/>
  </cols>
  <sheetData>
    <row r="1" spans="1:22" ht="22.5" customHeight="1" x14ac:dyDescent="0.25">
      <c r="A1" s="78" t="s">
        <v>120</v>
      </c>
      <c r="B1" s="78"/>
      <c r="C1" s="78"/>
      <c r="D1" s="78"/>
      <c r="E1" s="78"/>
      <c r="F1" s="78"/>
      <c r="G1" s="78"/>
      <c r="H1" s="78"/>
      <c r="I1" s="78"/>
      <c r="J1" s="78"/>
      <c r="K1" s="78"/>
      <c r="L1" s="78"/>
    </row>
    <row r="2" spans="1:22" x14ac:dyDescent="0.25">
      <c r="A2" s="78"/>
      <c r="B2" s="78"/>
      <c r="C2" s="78"/>
      <c r="D2" s="78"/>
      <c r="E2" s="78"/>
      <c r="F2" s="78"/>
      <c r="G2" s="78"/>
      <c r="H2" s="78"/>
      <c r="I2" s="78"/>
      <c r="J2" s="78"/>
      <c r="K2" s="78"/>
      <c r="L2" s="78"/>
    </row>
    <row r="3" spans="1:22" ht="34.5" customHeight="1" x14ac:dyDescent="0.25">
      <c r="A3" s="78" t="s">
        <v>72</v>
      </c>
      <c r="B3" s="78"/>
      <c r="C3" s="78"/>
      <c r="D3" s="78"/>
      <c r="E3" s="78"/>
      <c r="F3" s="78"/>
      <c r="G3" s="78"/>
      <c r="H3" s="78"/>
      <c r="I3" s="78"/>
      <c r="J3" s="78"/>
      <c r="K3" s="78"/>
      <c r="L3" s="78"/>
    </row>
    <row r="4" spans="1:22" ht="41.25" customHeight="1" x14ac:dyDescent="0.25">
      <c r="A4" s="84" t="s">
        <v>10</v>
      </c>
      <c r="B4" s="84"/>
      <c r="C4" s="84"/>
      <c r="D4" s="84"/>
      <c r="E4" s="84"/>
      <c r="F4" s="86" t="s">
        <v>12</v>
      </c>
      <c r="G4" s="84"/>
      <c r="H4" s="84"/>
      <c r="I4" s="84"/>
      <c r="J4" s="84"/>
      <c r="K4" s="84"/>
      <c r="L4" s="84"/>
    </row>
    <row r="5" spans="1:22" ht="21.75" customHeight="1" x14ac:dyDescent="0.25">
      <c r="A5" s="80" t="s">
        <v>0</v>
      </c>
      <c r="B5" s="85" t="s">
        <v>1</v>
      </c>
      <c r="C5" s="85" t="s">
        <v>125</v>
      </c>
      <c r="D5" s="80" t="s">
        <v>2</v>
      </c>
      <c r="E5" s="80" t="s">
        <v>3</v>
      </c>
      <c r="F5" s="80" t="s">
        <v>4</v>
      </c>
      <c r="G5" s="85" t="s">
        <v>123</v>
      </c>
      <c r="H5" s="80" t="s">
        <v>5</v>
      </c>
      <c r="I5" s="80"/>
      <c r="J5" s="80"/>
      <c r="K5" s="87" t="s">
        <v>122</v>
      </c>
      <c r="L5" s="80" t="s">
        <v>6</v>
      </c>
    </row>
    <row r="6" spans="1:22" ht="23.25" customHeight="1" x14ac:dyDescent="0.25">
      <c r="A6" s="80"/>
      <c r="B6" s="85"/>
      <c r="C6" s="85"/>
      <c r="D6" s="80"/>
      <c r="E6" s="80"/>
      <c r="F6" s="80"/>
      <c r="G6" s="85"/>
      <c r="H6" s="80" t="s">
        <v>121</v>
      </c>
      <c r="I6" s="80"/>
      <c r="J6" s="80"/>
      <c r="K6" s="87"/>
      <c r="L6" s="80"/>
    </row>
    <row r="7" spans="1:22" ht="74.25" customHeight="1" x14ac:dyDescent="0.25">
      <c r="A7" s="80"/>
      <c r="B7" s="85"/>
      <c r="C7" s="85"/>
      <c r="D7" s="80"/>
      <c r="E7" s="80"/>
      <c r="F7" s="80"/>
      <c r="G7" s="85"/>
      <c r="H7" s="10" t="s">
        <v>7</v>
      </c>
      <c r="I7" s="10" t="s">
        <v>8</v>
      </c>
      <c r="J7" s="11" t="s">
        <v>9</v>
      </c>
      <c r="K7" s="87"/>
      <c r="L7" s="80"/>
      <c r="N7" s="9"/>
      <c r="O7" s="9"/>
      <c r="P7" s="9"/>
      <c r="Q7" s="9"/>
      <c r="R7" s="9"/>
      <c r="S7" s="9"/>
      <c r="T7" s="9"/>
      <c r="U7" s="9"/>
      <c r="V7" s="9"/>
    </row>
    <row r="8" spans="1:22" s="57" customFormat="1" ht="29.25" customHeight="1" x14ac:dyDescent="0.25">
      <c r="A8" s="74" t="s">
        <v>37</v>
      </c>
      <c r="B8" s="74"/>
      <c r="C8" s="74"/>
      <c r="D8" s="74"/>
      <c r="E8" s="74"/>
      <c r="F8" s="74" t="s">
        <v>13</v>
      </c>
      <c r="G8" s="74"/>
      <c r="H8" s="74"/>
      <c r="I8" s="74"/>
      <c r="J8" s="74"/>
      <c r="K8" s="74"/>
      <c r="L8" s="74"/>
    </row>
    <row r="9" spans="1:22" s="9" customFormat="1" ht="15" customHeight="1" x14ac:dyDescent="0.25">
      <c r="A9" s="80" t="s">
        <v>26</v>
      </c>
      <c r="B9" s="83">
        <v>0.75</v>
      </c>
      <c r="C9" s="81">
        <v>1</v>
      </c>
      <c r="D9" s="80" t="s">
        <v>115</v>
      </c>
      <c r="E9" s="80"/>
      <c r="F9" s="88" t="s">
        <v>36</v>
      </c>
      <c r="G9" s="89"/>
      <c r="H9" s="89"/>
      <c r="I9" s="89"/>
      <c r="J9" s="89"/>
      <c r="K9" s="89"/>
      <c r="L9" s="89"/>
    </row>
    <row r="10" spans="1:22" s="9" customFormat="1" x14ac:dyDescent="0.25">
      <c r="A10" s="80"/>
      <c r="B10" s="83"/>
      <c r="C10" s="81"/>
      <c r="D10" s="80"/>
      <c r="E10" s="80"/>
      <c r="F10" s="89"/>
      <c r="G10" s="89"/>
      <c r="H10" s="89"/>
      <c r="I10" s="89"/>
      <c r="J10" s="89"/>
      <c r="K10" s="89"/>
      <c r="L10" s="89"/>
    </row>
    <row r="11" spans="1:22" s="9" customFormat="1" ht="51" customHeight="1" x14ac:dyDescent="0.25">
      <c r="A11" s="80"/>
      <c r="B11" s="83"/>
      <c r="C11" s="81"/>
      <c r="D11" s="80"/>
      <c r="E11" s="80"/>
      <c r="F11" s="14" t="s">
        <v>50</v>
      </c>
      <c r="G11" s="33">
        <v>76.7</v>
      </c>
      <c r="H11" s="34">
        <v>64.099999999999994</v>
      </c>
      <c r="I11" s="15">
        <v>77.5</v>
      </c>
      <c r="J11" s="35">
        <f>I11/H11*100</f>
        <v>120.90483619344774</v>
      </c>
      <c r="K11" s="35">
        <f>I11/G11*100</f>
        <v>101.04302477183833</v>
      </c>
      <c r="L11" s="41" t="s">
        <v>130</v>
      </c>
    </row>
    <row r="12" spans="1:22" s="9" customFormat="1" ht="59.25" customHeight="1" x14ac:dyDescent="0.25">
      <c r="A12" s="80"/>
      <c r="B12" s="83"/>
      <c r="C12" s="81"/>
      <c r="D12" s="80"/>
      <c r="E12" s="80"/>
      <c r="F12" s="14" t="s">
        <v>51</v>
      </c>
      <c r="G12" s="33">
        <v>16.34</v>
      </c>
      <c r="H12" s="34">
        <v>15.88</v>
      </c>
      <c r="I12" s="15">
        <v>15.34</v>
      </c>
      <c r="J12" s="35">
        <f>H12/I12*100</f>
        <v>103.52020860495436</v>
      </c>
      <c r="K12" s="35">
        <f>G12/I12*100</f>
        <v>106.51890482398957</v>
      </c>
      <c r="L12" s="36" t="s">
        <v>131</v>
      </c>
    </row>
    <row r="13" spans="1:22" s="9" customFormat="1" ht="66" customHeight="1" x14ac:dyDescent="0.25">
      <c r="A13" s="80"/>
      <c r="B13" s="83"/>
      <c r="C13" s="81"/>
      <c r="D13" s="80"/>
      <c r="E13" s="80"/>
      <c r="F13" s="42" t="s">
        <v>52</v>
      </c>
      <c r="G13" s="43">
        <v>96.1</v>
      </c>
      <c r="H13" s="44">
        <v>100</v>
      </c>
      <c r="I13" s="44">
        <v>91.95</v>
      </c>
      <c r="J13" s="45">
        <f t="shared" ref="J13:J14" si="0">I13/H13*100</f>
        <v>91.95</v>
      </c>
      <c r="K13" s="45">
        <f t="shared" ref="K13:K14" si="1">I13/G13*100</f>
        <v>95.681581685744021</v>
      </c>
      <c r="L13" s="46" t="s">
        <v>132</v>
      </c>
    </row>
    <row r="14" spans="1:22" s="9" customFormat="1" ht="61.5" customHeight="1" x14ac:dyDescent="0.25">
      <c r="A14" s="80"/>
      <c r="B14" s="83"/>
      <c r="C14" s="81"/>
      <c r="D14" s="80"/>
      <c r="E14" s="80"/>
      <c r="F14" s="17" t="s">
        <v>53</v>
      </c>
      <c r="G14" s="33">
        <v>97</v>
      </c>
      <c r="H14" s="34">
        <v>80</v>
      </c>
      <c r="I14" s="18">
        <v>99.9</v>
      </c>
      <c r="J14" s="35">
        <f t="shared" si="0"/>
        <v>124.875</v>
      </c>
      <c r="K14" s="35">
        <f t="shared" si="1"/>
        <v>102.9896907216495</v>
      </c>
      <c r="L14" s="14" t="s">
        <v>105</v>
      </c>
    </row>
    <row r="15" spans="1:22" s="9" customFormat="1" ht="30" customHeight="1" x14ac:dyDescent="0.25">
      <c r="A15" s="80" t="s">
        <v>27</v>
      </c>
      <c r="B15" s="81">
        <v>0.75</v>
      </c>
      <c r="C15" s="81">
        <v>1</v>
      </c>
      <c r="D15" s="82" t="s">
        <v>148</v>
      </c>
      <c r="E15" s="80"/>
      <c r="F15" s="79" t="s">
        <v>38</v>
      </c>
      <c r="G15" s="90"/>
      <c r="H15" s="90"/>
      <c r="I15" s="91"/>
      <c r="J15" s="91"/>
      <c r="K15" s="91"/>
      <c r="L15" s="91"/>
    </row>
    <row r="16" spans="1:22" s="9" customFormat="1" ht="45" customHeight="1" x14ac:dyDescent="0.25">
      <c r="A16" s="80"/>
      <c r="B16" s="81"/>
      <c r="C16" s="81"/>
      <c r="D16" s="82"/>
      <c r="E16" s="80"/>
      <c r="F16" s="39" t="s">
        <v>54</v>
      </c>
      <c r="G16" s="35">
        <v>70.400000000000006</v>
      </c>
      <c r="H16" s="35">
        <v>50.2</v>
      </c>
      <c r="I16" s="35">
        <v>77.02</v>
      </c>
      <c r="J16" s="35">
        <f>I16/H16*100</f>
        <v>153.42629482071712</v>
      </c>
      <c r="K16" s="35">
        <f>I16/G16*100</f>
        <v>109.40340909090909</v>
      </c>
      <c r="L16" s="17" t="s">
        <v>147</v>
      </c>
    </row>
    <row r="17" spans="1:12" s="9" customFormat="1" ht="35.25" customHeight="1" x14ac:dyDescent="0.25">
      <c r="A17" s="80"/>
      <c r="B17" s="81"/>
      <c r="C17" s="81"/>
      <c r="D17" s="82"/>
      <c r="E17" s="80"/>
      <c r="F17" s="39" t="s">
        <v>55</v>
      </c>
      <c r="G17" s="35">
        <v>7.6</v>
      </c>
      <c r="H17" s="35">
        <v>3.1</v>
      </c>
      <c r="I17" s="35">
        <v>7.26</v>
      </c>
      <c r="J17" s="35">
        <f t="shared" ref="J17:J19" si="2">I17/H17*100</f>
        <v>234.19354838709677</v>
      </c>
      <c r="K17" s="35">
        <f t="shared" ref="K17:K19" si="3">I17/G17*100</f>
        <v>95.526315789473685</v>
      </c>
      <c r="L17" s="118" t="s">
        <v>136</v>
      </c>
    </row>
    <row r="18" spans="1:12" s="9" customFormat="1" ht="81" customHeight="1" x14ac:dyDescent="0.25">
      <c r="A18" s="80"/>
      <c r="B18" s="81"/>
      <c r="C18" s="81"/>
      <c r="D18" s="82"/>
      <c r="E18" s="80"/>
      <c r="F18" s="40" t="s">
        <v>56</v>
      </c>
      <c r="G18" s="35">
        <v>100</v>
      </c>
      <c r="H18" s="35">
        <v>57</v>
      </c>
      <c r="I18" s="35">
        <v>100</v>
      </c>
      <c r="J18" s="35">
        <f>I18/H18*100</f>
        <v>175.43859649122805</v>
      </c>
      <c r="K18" s="35">
        <f t="shared" si="3"/>
        <v>100</v>
      </c>
      <c r="L18" s="63" t="s">
        <v>137</v>
      </c>
    </row>
    <row r="19" spans="1:12" s="9" customFormat="1" ht="43.5" customHeight="1" x14ac:dyDescent="0.25">
      <c r="A19" s="80"/>
      <c r="B19" s="81"/>
      <c r="C19" s="81"/>
      <c r="D19" s="82"/>
      <c r="E19" s="80"/>
      <c r="F19" s="47" t="s">
        <v>57</v>
      </c>
      <c r="G19" s="48">
        <v>19</v>
      </c>
      <c r="H19" s="48">
        <v>30</v>
      </c>
      <c r="I19" s="48">
        <v>17</v>
      </c>
      <c r="J19" s="48">
        <f t="shared" si="2"/>
        <v>56.666666666666664</v>
      </c>
      <c r="K19" s="48">
        <f t="shared" si="3"/>
        <v>89.473684210526315</v>
      </c>
      <c r="L19" s="30" t="s">
        <v>133</v>
      </c>
    </row>
    <row r="20" spans="1:12" s="9" customFormat="1" ht="16.5" customHeight="1" x14ac:dyDescent="0.25">
      <c r="A20" s="80" t="s">
        <v>28</v>
      </c>
      <c r="B20" s="81">
        <v>1</v>
      </c>
      <c r="C20" s="81">
        <v>1</v>
      </c>
      <c r="D20" s="82" t="s">
        <v>100</v>
      </c>
      <c r="E20" s="104"/>
      <c r="F20" s="79" t="s">
        <v>39</v>
      </c>
      <c r="G20" s="79"/>
      <c r="H20" s="79"/>
      <c r="I20" s="79"/>
      <c r="J20" s="79"/>
      <c r="K20" s="79"/>
      <c r="L20" s="79"/>
    </row>
    <row r="21" spans="1:12" s="9" customFormat="1" ht="45" customHeight="1" x14ac:dyDescent="0.25">
      <c r="A21" s="80"/>
      <c r="B21" s="81"/>
      <c r="C21" s="81"/>
      <c r="D21" s="82"/>
      <c r="E21" s="104"/>
      <c r="F21" s="40" t="s">
        <v>58</v>
      </c>
      <c r="G21" s="33">
        <v>91.1</v>
      </c>
      <c r="H21" s="33">
        <v>89</v>
      </c>
      <c r="I21" s="33">
        <v>91.3</v>
      </c>
      <c r="J21" s="35">
        <f>I21/H21*100</f>
        <v>102.58426966292133</v>
      </c>
      <c r="K21" s="35">
        <f>I21/G21*100</f>
        <v>100.21953896816684</v>
      </c>
      <c r="L21" s="64" t="s">
        <v>141</v>
      </c>
    </row>
    <row r="22" spans="1:12" s="9" customFormat="1" ht="39.75" customHeight="1" x14ac:dyDescent="0.25">
      <c r="A22" s="80"/>
      <c r="B22" s="81"/>
      <c r="C22" s="81"/>
      <c r="D22" s="82"/>
      <c r="E22" s="104"/>
      <c r="F22" s="40" t="s">
        <v>59</v>
      </c>
      <c r="G22" s="33">
        <v>33.380000000000003</v>
      </c>
      <c r="H22" s="33">
        <v>35.4</v>
      </c>
      <c r="I22" s="33">
        <v>33.15</v>
      </c>
      <c r="J22" s="35">
        <f>H22/I22*100</f>
        <v>106.78733031674209</v>
      </c>
      <c r="K22" s="35">
        <f>G22/I22*100</f>
        <v>100.69381598793366</v>
      </c>
      <c r="L22" s="64" t="s">
        <v>142</v>
      </c>
    </row>
    <row r="23" spans="1:12" s="9" customFormat="1" ht="39.75" customHeight="1" x14ac:dyDescent="0.25">
      <c r="A23" s="80"/>
      <c r="B23" s="81"/>
      <c r="C23" s="81"/>
      <c r="D23" s="82"/>
      <c r="E23" s="104"/>
      <c r="F23" s="40" t="s">
        <v>60</v>
      </c>
      <c r="G23" s="33">
        <v>591.26</v>
      </c>
      <c r="H23" s="33">
        <v>591.1</v>
      </c>
      <c r="I23" s="33">
        <v>591.05999999999995</v>
      </c>
      <c r="J23" s="35">
        <f>H23/I23*100</f>
        <v>100.00676750245323</v>
      </c>
      <c r="K23" s="35">
        <f t="shared" ref="K23:K24" si="4">G23/I23*100</f>
        <v>100.0338375122661</v>
      </c>
      <c r="L23" s="64" t="s">
        <v>111</v>
      </c>
    </row>
    <row r="24" spans="1:12" s="9" customFormat="1" ht="57.75" customHeight="1" x14ac:dyDescent="0.25">
      <c r="A24" s="80"/>
      <c r="B24" s="81"/>
      <c r="C24" s="81"/>
      <c r="D24" s="82"/>
      <c r="E24" s="104"/>
      <c r="F24" s="40" t="s">
        <v>61</v>
      </c>
      <c r="G24" s="33">
        <v>30</v>
      </c>
      <c r="H24" s="33">
        <v>20</v>
      </c>
      <c r="I24" s="33">
        <v>20</v>
      </c>
      <c r="J24" s="35">
        <f>I24/H24*100</f>
        <v>100</v>
      </c>
      <c r="K24" s="35">
        <f t="shared" si="4"/>
        <v>150</v>
      </c>
      <c r="L24" s="64" t="s">
        <v>153</v>
      </c>
    </row>
    <row r="25" spans="1:12" s="9" customFormat="1" ht="33" customHeight="1" x14ac:dyDescent="0.25">
      <c r="A25" s="80"/>
      <c r="B25" s="81"/>
      <c r="C25" s="81"/>
      <c r="D25" s="82"/>
      <c r="E25" s="104"/>
      <c r="F25" s="40" t="s">
        <v>62</v>
      </c>
      <c r="G25" s="33">
        <v>29.6</v>
      </c>
      <c r="H25" s="33">
        <v>29.8</v>
      </c>
      <c r="I25" s="33">
        <v>29.8</v>
      </c>
      <c r="J25" s="35">
        <f t="shared" ref="J25:J34" si="5">I25/H25*100</f>
        <v>100</v>
      </c>
      <c r="K25" s="35">
        <f t="shared" ref="K25:K34" si="6">I25/G25*100</f>
        <v>100.67567567567568</v>
      </c>
      <c r="L25" s="14" t="s">
        <v>106</v>
      </c>
    </row>
    <row r="26" spans="1:12" s="9" customFormat="1" ht="40.5" customHeight="1" x14ac:dyDescent="0.25">
      <c r="A26" s="80"/>
      <c r="B26" s="81"/>
      <c r="C26" s="81"/>
      <c r="D26" s="82"/>
      <c r="E26" s="104"/>
      <c r="F26" s="40" t="s">
        <v>63</v>
      </c>
      <c r="G26" s="33">
        <v>473</v>
      </c>
      <c r="H26" s="33">
        <v>563</v>
      </c>
      <c r="I26" s="33">
        <v>470</v>
      </c>
      <c r="J26" s="35">
        <f>H26/I26*100</f>
        <v>119.78723404255318</v>
      </c>
      <c r="K26" s="35">
        <f>G26/I26*100</f>
        <v>100.63829787234042</v>
      </c>
      <c r="L26" s="16" t="s">
        <v>134</v>
      </c>
    </row>
    <row r="27" spans="1:12" s="9" customFormat="1" ht="39.75" customHeight="1" x14ac:dyDescent="0.25">
      <c r="A27" s="80"/>
      <c r="B27" s="81"/>
      <c r="C27" s="81"/>
      <c r="D27" s="82"/>
      <c r="E27" s="104"/>
      <c r="F27" s="40" t="s">
        <v>64</v>
      </c>
      <c r="G27" s="33">
        <v>60.1</v>
      </c>
      <c r="H27" s="33">
        <v>55</v>
      </c>
      <c r="I27" s="33">
        <v>63.3</v>
      </c>
      <c r="J27" s="35">
        <f t="shared" si="5"/>
        <v>115.09090909090909</v>
      </c>
      <c r="K27" s="35">
        <f t="shared" si="6"/>
        <v>105.32445923460898</v>
      </c>
      <c r="L27" s="14" t="s">
        <v>107</v>
      </c>
    </row>
    <row r="28" spans="1:12" s="9" customFormat="1" ht="49.5" customHeight="1" x14ac:dyDescent="0.25">
      <c r="A28" s="80"/>
      <c r="B28" s="81"/>
      <c r="C28" s="81"/>
      <c r="D28" s="82"/>
      <c r="E28" s="104"/>
      <c r="F28" s="40" t="s">
        <v>65</v>
      </c>
      <c r="G28" s="33">
        <v>5.5</v>
      </c>
      <c r="H28" s="33">
        <v>4.5</v>
      </c>
      <c r="I28" s="33">
        <v>5.6</v>
      </c>
      <c r="J28" s="35">
        <f t="shared" si="5"/>
        <v>124.44444444444444</v>
      </c>
      <c r="K28" s="35">
        <f t="shared" si="6"/>
        <v>101.81818181818181</v>
      </c>
      <c r="L28" s="14" t="s">
        <v>108</v>
      </c>
    </row>
    <row r="29" spans="1:12" s="9" customFormat="1" ht="66.75" customHeight="1" x14ac:dyDescent="0.25">
      <c r="A29" s="80"/>
      <c r="B29" s="81"/>
      <c r="C29" s="81"/>
      <c r="D29" s="82"/>
      <c r="E29" s="104"/>
      <c r="F29" s="40" t="s">
        <v>66</v>
      </c>
      <c r="G29" s="33">
        <v>11.4</v>
      </c>
      <c r="H29" s="33">
        <v>4.3</v>
      </c>
      <c r="I29" s="33">
        <v>15.2</v>
      </c>
      <c r="J29" s="35">
        <f t="shared" si="5"/>
        <v>353.48837209302326</v>
      </c>
      <c r="K29" s="35">
        <f t="shared" si="6"/>
        <v>133.33333333333331</v>
      </c>
      <c r="L29" s="14" t="s">
        <v>109</v>
      </c>
    </row>
    <row r="30" spans="1:12" s="9" customFormat="1" ht="92.25" customHeight="1" x14ac:dyDescent="0.25">
      <c r="A30" s="80"/>
      <c r="B30" s="81"/>
      <c r="C30" s="81"/>
      <c r="D30" s="82"/>
      <c r="E30" s="104"/>
      <c r="F30" s="39" t="s">
        <v>67</v>
      </c>
      <c r="G30" s="33">
        <v>90.6</v>
      </c>
      <c r="H30" s="33">
        <v>90.7</v>
      </c>
      <c r="I30" s="33">
        <v>90.7</v>
      </c>
      <c r="J30" s="35">
        <f t="shared" si="5"/>
        <v>100</v>
      </c>
      <c r="K30" s="35">
        <f>I30/G30*100</f>
        <v>100.1103752759382</v>
      </c>
      <c r="L30" s="39" t="s">
        <v>149</v>
      </c>
    </row>
    <row r="31" spans="1:12" s="9" customFormat="1" ht="92.25" customHeight="1" x14ac:dyDescent="0.25">
      <c r="A31" s="80"/>
      <c r="B31" s="81"/>
      <c r="C31" s="81"/>
      <c r="D31" s="82"/>
      <c r="E31" s="104"/>
      <c r="F31" s="39" t="s">
        <v>68</v>
      </c>
      <c r="G31" s="33">
        <v>43.5</v>
      </c>
      <c r="H31" s="33">
        <v>47.8</v>
      </c>
      <c r="I31" s="33">
        <v>47.8</v>
      </c>
      <c r="J31" s="35">
        <f t="shared" si="5"/>
        <v>100</v>
      </c>
      <c r="K31" s="35">
        <f t="shared" si="6"/>
        <v>109.88505747126436</v>
      </c>
      <c r="L31" s="40" t="s">
        <v>150</v>
      </c>
    </row>
    <row r="32" spans="1:12" s="9" customFormat="1" ht="169.5" customHeight="1" x14ac:dyDescent="0.25">
      <c r="A32" s="80"/>
      <c r="B32" s="81"/>
      <c r="C32" s="81"/>
      <c r="D32" s="82"/>
      <c r="E32" s="104"/>
      <c r="F32" s="39" t="s">
        <v>69</v>
      </c>
      <c r="G32" s="50">
        <v>2811.87</v>
      </c>
      <c r="H32" s="33">
        <v>2011</v>
      </c>
      <c r="I32" s="51">
        <v>2952.11</v>
      </c>
      <c r="J32" s="35">
        <f t="shared" si="5"/>
        <v>146.79811039283939</v>
      </c>
      <c r="K32" s="35">
        <f t="shared" si="6"/>
        <v>104.98742829504921</v>
      </c>
      <c r="L32" s="40" t="s">
        <v>151</v>
      </c>
    </row>
    <row r="33" spans="1:12" s="9" customFormat="1" ht="47.25" customHeight="1" x14ac:dyDescent="0.25">
      <c r="A33" s="80"/>
      <c r="B33" s="81"/>
      <c r="C33" s="81"/>
      <c r="D33" s="82"/>
      <c r="E33" s="105"/>
      <c r="F33" s="39" t="s">
        <v>70</v>
      </c>
      <c r="G33" s="33">
        <v>98.7</v>
      </c>
      <c r="H33" s="33">
        <v>88</v>
      </c>
      <c r="I33" s="33">
        <v>99.3</v>
      </c>
      <c r="J33" s="35">
        <f t="shared" si="5"/>
        <v>112.84090909090909</v>
      </c>
      <c r="K33" s="35">
        <f t="shared" si="6"/>
        <v>100.60790273556231</v>
      </c>
      <c r="L33" s="64" t="s">
        <v>143</v>
      </c>
    </row>
    <row r="34" spans="1:12" s="9" customFormat="1" ht="54.75" customHeight="1" x14ac:dyDescent="0.25">
      <c r="A34" s="80"/>
      <c r="B34" s="81"/>
      <c r="C34" s="81"/>
      <c r="D34" s="82"/>
      <c r="E34" s="105"/>
      <c r="F34" s="39" t="s">
        <v>71</v>
      </c>
      <c r="G34" s="33">
        <v>4</v>
      </c>
      <c r="H34" s="33">
        <v>4</v>
      </c>
      <c r="I34" s="33">
        <v>4</v>
      </c>
      <c r="J34" s="35">
        <f t="shared" si="5"/>
        <v>100</v>
      </c>
      <c r="K34" s="35">
        <f t="shared" si="6"/>
        <v>100</v>
      </c>
      <c r="L34" s="64" t="s">
        <v>144</v>
      </c>
    </row>
    <row r="35" spans="1:12" s="9" customFormat="1" ht="32.25" customHeight="1" x14ac:dyDescent="0.25">
      <c r="A35" s="106" t="s">
        <v>29</v>
      </c>
      <c r="B35" s="109">
        <v>1</v>
      </c>
      <c r="C35" s="109">
        <v>1</v>
      </c>
      <c r="D35" s="69" t="s">
        <v>116</v>
      </c>
      <c r="E35" s="96"/>
      <c r="F35" s="79" t="s">
        <v>40</v>
      </c>
      <c r="G35" s="79"/>
      <c r="H35" s="79"/>
      <c r="I35" s="79"/>
      <c r="J35" s="79"/>
      <c r="K35" s="79"/>
      <c r="L35" s="79"/>
    </row>
    <row r="36" spans="1:12" s="9" customFormat="1" ht="46.5" customHeight="1" x14ac:dyDescent="0.25">
      <c r="A36" s="107"/>
      <c r="B36" s="81"/>
      <c r="C36" s="81"/>
      <c r="D36" s="80"/>
      <c r="E36" s="97"/>
      <c r="F36" s="64" t="s">
        <v>73</v>
      </c>
      <c r="G36" s="62">
        <v>7</v>
      </c>
      <c r="H36" s="62">
        <v>7</v>
      </c>
      <c r="I36" s="62">
        <v>7</v>
      </c>
      <c r="J36" s="65">
        <f>H36/I36*100</f>
        <v>100</v>
      </c>
      <c r="K36" s="65">
        <f>I36/G36*100</f>
        <v>100</v>
      </c>
      <c r="L36" s="64" t="s">
        <v>154</v>
      </c>
    </row>
    <row r="37" spans="1:12" s="9" customFormat="1" ht="147.75" customHeight="1" thickBot="1" x14ac:dyDescent="0.3">
      <c r="A37" s="108"/>
      <c r="B37" s="70"/>
      <c r="C37" s="70"/>
      <c r="D37" s="67"/>
      <c r="E37" s="98"/>
      <c r="F37" s="40" t="s">
        <v>74</v>
      </c>
      <c r="G37" s="62">
        <v>97</v>
      </c>
      <c r="H37" s="62">
        <v>70</v>
      </c>
      <c r="I37" s="62">
        <v>72</v>
      </c>
      <c r="J37" s="65">
        <f>I37/H37*100</f>
        <v>102.85714285714285</v>
      </c>
      <c r="K37" s="65">
        <f>I37/G37*100</f>
        <v>74.226804123711347</v>
      </c>
      <c r="L37" s="16" t="s">
        <v>139</v>
      </c>
    </row>
    <row r="38" spans="1:12" s="57" customFormat="1" ht="30" customHeight="1" thickBot="1" x14ac:dyDescent="0.3">
      <c r="A38" s="101" t="s">
        <v>41</v>
      </c>
      <c r="B38" s="102"/>
      <c r="C38" s="102"/>
      <c r="D38" s="102"/>
      <c r="E38" s="103"/>
      <c r="F38" s="92" t="s">
        <v>14</v>
      </c>
      <c r="G38" s="92"/>
      <c r="H38" s="92"/>
      <c r="I38" s="92"/>
      <c r="J38" s="92"/>
      <c r="K38" s="92"/>
      <c r="L38" s="93"/>
    </row>
    <row r="39" spans="1:12" s="9" customFormat="1" ht="30" customHeight="1" x14ac:dyDescent="0.25">
      <c r="A39" s="110" t="s">
        <v>30</v>
      </c>
      <c r="B39" s="112">
        <v>0.999</v>
      </c>
      <c r="C39" s="111">
        <v>1</v>
      </c>
      <c r="D39" s="115" t="s">
        <v>155</v>
      </c>
      <c r="E39" s="116"/>
      <c r="F39" s="94" t="s">
        <v>42</v>
      </c>
      <c r="G39" s="94"/>
      <c r="H39" s="94"/>
      <c r="I39" s="94"/>
      <c r="J39" s="94"/>
      <c r="K39" s="94"/>
      <c r="L39" s="95"/>
    </row>
    <row r="40" spans="1:12" s="9" customFormat="1" ht="90.75" customHeight="1" x14ac:dyDescent="0.25">
      <c r="A40" s="107"/>
      <c r="B40" s="113"/>
      <c r="C40" s="81"/>
      <c r="D40" s="80"/>
      <c r="E40" s="97"/>
      <c r="F40" s="39" t="s">
        <v>75</v>
      </c>
      <c r="G40" s="33">
        <v>848</v>
      </c>
      <c r="H40" s="33">
        <v>414</v>
      </c>
      <c r="I40" s="33">
        <v>691</v>
      </c>
      <c r="J40" s="35">
        <f>I40/H40*100</f>
        <v>166.90821256038649</v>
      </c>
      <c r="K40" s="35">
        <f>I40/G40*100</f>
        <v>81.485849056603783</v>
      </c>
      <c r="L40" s="17" t="s">
        <v>155</v>
      </c>
    </row>
    <row r="41" spans="1:12" s="9" customFormat="1" ht="183" customHeight="1" x14ac:dyDescent="0.25">
      <c r="A41" s="107"/>
      <c r="B41" s="113"/>
      <c r="C41" s="81"/>
      <c r="D41" s="80"/>
      <c r="E41" s="97"/>
      <c r="F41" s="36" t="s">
        <v>76</v>
      </c>
      <c r="G41" s="33">
        <v>31.7</v>
      </c>
      <c r="H41" s="33">
        <v>16.37</v>
      </c>
      <c r="I41" s="33">
        <v>28.9</v>
      </c>
      <c r="J41" s="35">
        <f t="shared" ref="J41" si="7">I41/H41*100</f>
        <v>176.54245571166766</v>
      </c>
      <c r="K41" s="35">
        <f t="shared" ref="K41" si="8">I41/G41*100</f>
        <v>91.16719242902208</v>
      </c>
      <c r="L41" s="14" t="s">
        <v>156</v>
      </c>
    </row>
    <row r="42" spans="1:12" s="9" customFormat="1" ht="112.5" customHeight="1" x14ac:dyDescent="0.25">
      <c r="A42" s="108"/>
      <c r="B42" s="114"/>
      <c r="C42" s="70"/>
      <c r="D42" s="67"/>
      <c r="E42" s="98"/>
      <c r="F42" s="39" t="s">
        <v>77</v>
      </c>
      <c r="G42" s="19">
        <v>53071.8</v>
      </c>
      <c r="H42" s="33">
        <v>35625</v>
      </c>
      <c r="I42" s="19">
        <v>63794.1</v>
      </c>
      <c r="J42" s="35">
        <f>I42/H42*100</f>
        <v>179.07115789473684</v>
      </c>
      <c r="K42" s="35">
        <f t="shared" ref="K42:K45" si="9">I42/G42*100</f>
        <v>120.20338484845058</v>
      </c>
      <c r="L42" s="16" t="s">
        <v>157</v>
      </c>
    </row>
    <row r="43" spans="1:12" s="9" customFormat="1" ht="64.5" customHeight="1" x14ac:dyDescent="0.25">
      <c r="A43" s="108"/>
      <c r="B43" s="114"/>
      <c r="C43" s="70"/>
      <c r="D43" s="67"/>
      <c r="E43" s="98"/>
      <c r="F43" s="39" t="s">
        <v>78</v>
      </c>
      <c r="G43" s="33">
        <v>0.51</v>
      </c>
      <c r="H43" s="33">
        <v>0.44</v>
      </c>
      <c r="I43" s="33">
        <v>0.4</v>
      </c>
      <c r="J43" s="35">
        <f>H43/I43*100</f>
        <v>109.99999999999999</v>
      </c>
      <c r="K43" s="35">
        <f>G43/I43*100</f>
        <v>127.49999999999999</v>
      </c>
      <c r="L43" s="39" t="s">
        <v>145</v>
      </c>
    </row>
    <row r="44" spans="1:12" s="9" customFormat="1" ht="100.5" customHeight="1" x14ac:dyDescent="0.25">
      <c r="A44" s="108"/>
      <c r="B44" s="114"/>
      <c r="C44" s="70"/>
      <c r="D44" s="67"/>
      <c r="E44" s="98"/>
      <c r="F44" s="39" t="s">
        <v>79</v>
      </c>
      <c r="G44" s="33">
        <v>22950</v>
      </c>
      <c r="H44" s="33">
        <v>23350</v>
      </c>
      <c r="I44" s="33">
        <v>24060</v>
      </c>
      <c r="J44" s="35">
        <f t="shared" ref="J44:J45" si="10">I44/H44*100</f>
        <v>103.04068522483941</v>
      </c>
      <c r="K44" s="35">
        <f t="shared" si="9"/>
        <v>104.83660130718955</v>
      </c>
      <c r="L44" s="17" t="s">
        <v>155</v>
      </c>
    </row>
    <row r="45" spans="1:12" s="9" customFormat="1" ht="46.5" customHeight="1" x14ac:dyDescent="0.25">
      <c r="A45" s="108"/>
      <c r="B45" s="114"/>
      <c r="C45" s="70"/>
      <c r="D45" s="67"/>
      <c r="E45" s="98"/>
      <c r="F45" s="40" t="s">
        <v>80</v>
      </c>
      <c r="G45" s="33">
        <v>101.8</v>
      </c>
      <c r="H45" s="33">
        <v>106.3</v>
      </c>
      <c r="I45" s="33">
        <v>109.4</v>
      </c>
      <c r="J45" s="35">
        <f t="shared" si="10"/>
        <v>102.91627469426152</v>
      </c>
      <c r="K45" s="35">
        <f t="shared" si="9"/>
        <v>107.4656188605108</v>
      </c>
      <c r="L45" s="17" t="s">
        <v>99</v>
      </c>
    </row>
    <row r="46" spans="1:12" s="9" customFormat="1" ht="92.25" customHeight="1" x14ac:dyDescent="0.25">
      <c r="A46" s="108"/>
      <c r="B46" s="114"/>
      <c r="C46" s="70"/>
      <c r="D46" s="67"/>
      <c r="E46" s="98"/>
      <c r="F46" s="39" t="s">
        <v>81</v>
      </c>
      <c r="G46" s="33">
        <v>3</v>
      </c>
      <c r="H46" s="33">
        <v>4</v>
      </c>
      <c r="I46" s="33">
        <v>6</v>
      </c>
      <c r="J46" s="35">
        <f>I46/H46*100</f>
        <v>150</v>
      </c>
      <c r="K46" s="35">
        <f>I46/G46*100</f>
        <v>200</v>
      </c>
      <c r="L46" s="39" t="s">
        <v>158</v>
      </c>
    </row>
    <row r="47" spans="1:12" s="9" customFormat="1" ht="48" customHeight="1" x14ac:dyDescent="0.25">
      <c r="A47" s="108"/>
      <c r="B47" s="114"/>
      <c r="C47" s="70"/>
      <c r="D47" s="67"/>
      <c r="E47" s="98"/>
      <c r="F47" s="52" t="s">
        <v>82</v>
      </c>
      <c r="G47" s="43">
        <v>77.7</v>
      </c>
      <c r="H47" s="43">
        <v>80</v>
      </c>
      <c r="I47" s="43">
        <v>72.7</v>
      </c>
      <c r="J47" s="45">
        <f>I47/H47*100</f>
        <v>90.875</v>
      </c>
      <c r="K47" s="45">
        <f t="shared" ref="K47:K50" si="11">I47/G47*100</f>
        <v>93.564993564993571</v>
      </c>
      <c r="L47" s="52" t="s">
        <v>126</v>
      </c>
    </row>
    <row r="48" spans="1:12" s="9" customFormat="1" ht="95.25" customHeight="1" x14ac:dyDescent="0.25">
      <c r="A48" s="108"/>
      <c r="B48" s="114"/>
      <c r="C48" s="70"/>
      <c r="D48" s="67"/>
      <c r="E48" s="98"/>
      <c r="F48" s="39" t="s">
        <v>85</v>
      </c>
      <c r="G48" s="33">
        <v>171.7</v>
      </c>
      <c r="H48" s="33">
        <v>108.5</v>
      </c>
      <c r="I48" s="33">
        <v>151</v>
      </c>
      <c r="J48" s="35">
        <f>I48/H48*100</f>
        <v>139.17050691244239</v>
      </c>
      <c r="K48" s="35">
        <f t="shared" si="11"/>
        <v>87.944088526499726</v>
      </c>
      <c r="L48" s="39" t="s">
        <v>127</v>
      </c>
    </row>
    <row r="49" spans="1:12" s="9" customFormat="1" ht="69" customHeight="1" x14ac:dyDescent="0.25">
      <c r="A49" s="108"/>
      <c r="B49" s="114"/>
      <c r="C49" s="70"/>
      <c r="D49" s="67"/>
      <c r="E49" s="98"/>
      <c r="F49" s="39" t="s">
        <v>84</v>
      </c>
      <c r="G49" s="33">
        <v>176.1</v>
      </c>
      <c r="H49" s="33">
        <v>103.5</v>
      </c>
      <c r="I49" s="33">
        <v>201.7</v>
      </c>
      <c r="J49" s="35">
        <f t="shared" ref="J49:J50" si="12">I49/H49*100</f>
        <v>194.87922705314008</v>
      </c>
      <c r="K49" s="35">
        <f t="shared" si="11"/>
        <v>114.53719477569561</v>
      </c>
      <c r="L49" s="39" t="s">
        <v>128</v>
      </c>
    </row>
    <row r="50" spans="1:12" s="9" customFormat="1" ht="62.25" customHeight="1" thickBot="1" x14ac:dyDescent="0.3">
      <c r="A50" s="108"/>
      <c r="B50" s="114"/>
      <c r="C50" s="70"/>
      <c r="D50" s="67"/>
      <c r="E50" s="98"/>
      <c r="F50" s="39" t="s">
        <v>83</v>
      </c>
      <c r="G50" s="33">
        <v>145.69999999999999</v>
      </c>
      <c r="H50" s="33">
        <v>120.1</v>
      </c>
      <c r="I50" s="33">
        <v>128.6</v>
      </c>
      <c r="J50" s="35">
        <f t="shared" si="12"/>
        <v>107.0774354704413</v>
      </c>
      <c r="K50" s="35">
        <f t="shared" si="11"/>
        <v>88.263555250514756</v>
      </c>
      <c r="L50" s="39" t="s">
        <v>129</v>
      </c>
    </row>
    <row r="51" spans="1:12" s="9" customFormat="1" ht="30" customHeight="1" x14ac:dyDescent="0.25">
      <c r="A51" s="110" t="s">
        <v>31</v>
      </c>
      <c r="B51" s="111">
        <v>0.75</v>
      </c>
      <c r="C51" s="111">
        <v>1</v>
      </c>
      <c r="D51" s="99" t="s">
        <v>159</v>
      </c>
      <c r="E51" s="100"/>
      <c r="F51" s="79" t="s">
        <v>43</v>
      </c>
      <c r="G51" s="79"/>
      <c r="H51" s="79"/>
      <c r="I51" s="79"/>
      <c r="J51" s="79"/>
      <c r="K51" s="79"/>
      <c r="L51" s="79"/>
    </row>
    <row r="52" spans="1:12" s="9" customFormat="1" ht="106.5" customHeight="1" x14ac:dyDescent="0.25">
      <c r="A52" s="107"/>
      <c r="B52" s="81"/>
      <c r="C52" s="81"/>
      <c r="D52" s="80"/>
      <c r="E52" s="97"/>
      <c r="F52" s="52" t="s">
        <v>86</v>
      </c>
      <c r="G52" s="43">
        <v>16717</v>
      </c>
      <c r="H52" s="43">
        <v>20735</v>
      </c>
      <c r="I52" s="43">
        <v>17481</v>
      </c>
      <c r="J52" s="45">
        <f>I52/H52*100</f>
        <v>84.306727755003621</v>
      </c>
      <c r="K52" s="45">
        <f>I52/G52*100</f>
        <v>104.57019800203386</v>
      </c>
      <c r="L52" s="54" t="s">
        <v>159</v>
      </c>
    </row>
    <row r="53" spans="1:12" s="9" customFormat="1" ht="45.75" customHeight="1" x14ac:dyDescent="0.25">
      <c r="A53" s="108"/>
      <c r="B53" s="70"/>
      <c r="C53" s="70"/>
      <c r="D53" s="67"/>
      <c r="E53" s="98"/>
      <c r="F53" s="39" t="s">
        <v>87</v>
      </c>
      <c r="G53" s="31">
        <v>540</v>
      </c>
      <c r="H53" s="33">
        <v>420.62</v>
      </c>
      <c r="I53" s="53">
        <v>622.9</v>
      </c>
      <c r="J53" s="35">
        <f t="shared" ref="J53:J55" si="13">I53/H53*100</f>
        <v>148.09091341353241</v>
      </c>
      <c r="K53" s="35">
        <f>I53/G53*100</f>
        <v>115.35185185185183</v>
      </c>
      <c r="L53" s="39" t="s">
        <v>102</v>
      </c>
    </row>
    <row r="54" spans="1:12" s="9" customFormat="1" ht="62.25" customHeight="1" x14ac:dyDescent="0.25">
      <c r="A54" s="108"/>
      <c r="B54" s="70"/>
      <c r="C54" s="70"/>
      <c r="D54" s="67"/>
      <c r="E54" s="98"/>
      <c r="F54" s="39" t="s">
        <v>88</v>
      </c>
      <c r="G54" s="33">
        <v>1.6</v>
      </c>
      <c r="H54" s="33">
        <v>4.5199999999999996</v>
      </c>
      <c r="I54" s="33">
        <v>42.3</v>
      </c>
      <c r="J54" s="35">
        <f t="shared" si="13"/>
        <v>935.84070796460173</v>
      </c>
      <c r="K54" s="35">
        <f t="shared" ref="K54:K55" si="14">I54/G54*100</f>
        <v>2643.7499999999995</v>
      </c>
      <c r="L54" s="39" t="s">
        <v>160</v>
      </c>
    </row>
    <row r="55" spans="1:12" s="9" customFormat="1" ht="39.75" customHeight="1" thickBot="1" x14ac:dyDescent="0.3">
      <c r="A55" s="108"/>
      <c r="B55" s="70"/>
      <c r="C55" s="70"/>
      <c r="D55" s="67"/>
      <c r="E55" s="98"/>
      <c r="F55" s="39" t="s">
        <v>89</v>
      </c>
      <c r="G55" s="33">
        <v>585</v>
      </c>
      <c r="H55" s="33">
        <v>130</v>
      </c>
      <c r="I55" s="33">
        <v>140</v>
      </c>
      <c r="J55" s="35">
        <f t="shared" si="13"/>
        <v>107.69230769230769</v>
      </c>
      <c r="K55" s="35">
        <f t="shared" si="14"/>
        <v>23.931623931623932</v>
      </c>
      <c r="L55" s="39" t="s">
        <v>161</v>
      </c>
    </row>
    <row r="56" spans="1:12" s="9" customFormat="1" ht="31.5" customHeight="1" x14ac:dyDescent="0.25">
      <c r="A56" s="110" t="s">
        <v>32</v>
      </c>
      <c r="B56" s="111">
        <v>1</v>
      </c>
      <c r="C56" s="111">
        <v>1</v>
      </c>
      <c r="D56" s="99" t="s">
        <v>168</v>
      </c>
      <c r="E56" s="100"/>
      <c r="F56" s="79" t="s">
        <v>44</v>
      </c>
      <c r="G56" s="79"/>
      <c r="H56" s="79"/>
      <c r="I56" s="79"/>
      <c r="J56" s="79"/>
      <c r="K56" s="79"/>
      <c r="L56" s="79"/>
    </row>
    <row r="57" spans="1:12" s="9" customFormat="1" ht="80.25" customHeight="1" thickBot="1" x14ac:dyDescent="0.3">
      <c r="A57" s="107"/>
      <c r="B57" s="81"/>
      <c r="C57" s="81"/>
      <c r="D57" s="80"/>
      <c r="E57" s="97"/>
      <c r="F57" s="39" t="s">
        <v>90</v>
      </c>
      <c r="G57" s="33">
        <v>64.8</v>
      </c>
      <c r="H57" s="33">
        <v>75.599999999999994</v>
      </c>
      <c r="I57" s="33">
        <v>62.9</v>
      </c>
      <c r="J57" s="35">
        <f>H57/I57*100</f>
        <v>120.19077901430842</v>
      </c>
      <c r="K57" s="35">
        <f>G57/I57*100</f>
        <v>103.02066772655007</v>
      </c>
      <c r="L57" s="49" t="s">
        <v>146</v>
      </c>
    </row>
    <row r="58" spans="1:12" s="9" customFormat="1" ht="30" customHeight="1" x14ac:dyDescent="0.25">
      <c r="A58" s="110" t="s">
        <v>33</v>
      </c>
      <c r="B58" s="111">
        <v>1</v>
      </c>
      <c r="C58" s="111">
        <v>1</v>
      </c>
      <c r="D58" s="99" t="s">
        <v>104</v>
      </c>
      <c r="E58" s="100"/>
      <c r="F58" s="79" t="s">
        <v>45</v>
      </c>
      <c r="G58" s="79"/>
      <c r="H58" s="79"/>
      <c r="I58" s="79"/>
      <c r="J58" s="79"/>
      <c r="K58" s="79"/>
      <c r="L58" s="79"/>
    </row>
    <row r="59" spans="1:12" s="9" customFormat="1" ht="151.5" customHeight="1" x14ac:dyDescent="0.25">
      <c r="A59" s="107"/>
      <c r="B59" s="81"/>
      <c r="C59" s="81"/>
      <c r="D59" s="80"/>
      <c r="E59" s="97"/>
      <c r="F59" s="39" t="s">
        <v>91</v>
      </c>
      <c r="G59" s="33">
        <v>0.6</v>
      </c>
      <c r="H59" s="33">
        <v>0.7</v>
      </c>
      <c r="I59" s="19">
        <v>0.7</v>
      </c>
      <c r="J59" s="35">
        <f>I59/H59*100</f>
        <v>100</v>
      </c>
      <c r="K59" s="35">
        <f>I59/G59*100</f>
        <v>116.66666666666667</v>
      </c>
      <c r="L59" s="17" t="s">
        <v>152</v>
      </c>
    </row>
    <row r="60" spans="1:12" s="57" customFormat="1" x14ac:dyDescent="0.25">
      <c r="A60" s="74" t="s">
        <v>46</v>
      </c>
      <c r="B60" s="74"/>
      <c r="C60" s="74"/>
      <c r="D60" s="74"/>
      <c r="E60" s="75"/>
      <c r="F60" s="117" t="s">
        <v>47</v>
      </c>
      <c r="G60" s="117"/>
      <c r="H60" s="117"/>
      <c r="I60" s="117"/>
      <c r="J60" s="117"/>
      <c r="K60" s="117"/>
      <c r="L60" s="117"/>
    </row>
    <row r="61" spans="1:12" s="9" customFormat="1" ht="27" customHeight="1" x14ac:dyDescent="0.25">
      <c r="A61" s="67" t="s">
        <v>34</v>
      </c>
      <c r="B61" s="70">
        <v>1</v>
      </c>
      <c r="C61" s="70">
        <v>1</v>
      </c>
      <c r="D61" s="67" t="s">
        <v>118</v>
      </c>
      <c r="E61" s="76"/>
      <c r="F61" s="79" t="s">
        <v>48</v>
      </c>
      <c r="G61" s="79"/>
      <c r="H61" s="79"/>
      <c r="I61" s="79"/>
      <c r="J61" s="79"/>
      <c r="K61" s="79"/>
      <c r="L61" s="79"/>
    </row>
    <row r="62" spans="1:12" s="9" customFormat="1" ht="46.5" customHeight="1" x14ac:dyDescent="0.25">
      <c r="A62" s="68"/>
      <c r="B62" s="68"/>
      <c r="C62" s="68"/>
      <c r="D62" s="68"/>
      <c r="E62" s="77"/>
      <c r="F62" s="40" t="s">
        <v>92</v>
      </c>
      <c r="G62" s="33">
        <v>65488.9</v>
      </c>
      <c r="H62" s="33">
        <v>39689</v>
      </c>
      <c r="I62" s="33">
        <v>81692.2</v>
      </c>
      <c r="J62" s="35">
        <f>I62/H62*100</f>
        <v>205.83083474010428</v>
      </c>
      <c r="K62" s="35">
        <f>I62/G62*100</f>
        <v>124.74205552391319</v>
      </c>
      <c r="L62" s="17" t="s">
        <v>117</v>
      </c>
    </row>
    <row r="63" spans="1:12" s="9" customFormat="1" ht="66" customHeight="1" x14ac:dyDescent="0.25">
      <c r="A63" s="68"/>
      <c r="B63" s="68"/>
      <c r="C63" s="68"/>
      <c r="D63" s="68"/>
      <c r="E63" s="71"/>
      <c r="F63" s="55" t="s">
        <v>93</v>
      </c>
      <c r="G63" s="32">
        <v>9.8699999999999992</v>
      </c>
      <c r="H63" s="32">
        <v>9.93</v>
      </c>
      <c r="I63" s="32">
        <v>9.9499999999999993</v>
      </c>
      <c r="J63" s="38">
        <f>I63/H63*100</f>
        <v>100.20140986908359</v>
      </c>
      <c r="K63" s="38">
        <f>I63/G63*100</f>
        <v>100.81053698074976</v>
      </c>
      <c r="L63" s="40" t="s">
        <v>103</v>
      </c>
    </row>
    <row r="64" spans="1:12" s="9" customFormat="1" ht="55.5" customHeight="1" x14ac:dyDescent="0.25">
      <c r="A64" s="68"/>
      <c r="B64" s="68"/>
      <c r="C64" s="68"/>
      <c r="D64" s="68"/>
      <c r="E64" s="71"/>
      <c r="F64" s="37" t="s">
        <v>114</v>
      </c>
      <c r="G64" s="32">
        <v>52.53</v>
      </c>
      <c r="H64" s="32">
        <v>39.33</v>
      </c>
      <c r="I64" s="32">
        <v>47.7</v>
      </c>
      <c r="J64" s="38">
        <f t="shared" ref="J64:J66" si="15">I64/H64*100</f>
        <v>121.28146453089246</v>
      </c>
      <c r="K64" s="38">
        <f t="shared" ref="K64:K66" si="16">I64/G64*100</f>
        <v>90.805254140491158</v>
      </c>
      <c r="L64" s="39" t="s">
        <v>103</v>
      </c>
    </row>
    <row r="65" spans="1:12" s="9" customFormat="1" ht="88.5" customHeight="1" x14ac:dyDescent="0.25">
      <c r="A65" s="68"/>
      <c r="B65" s="68"/>
      <c r="C65" s="68"/>
      <c r="D65" s="68"/>
      <c r="E65" s="71"/>
      <c r="F65" s="39" t="s">
        <v>94</v>
      </c>
      <c r="G65" s="33">
        <v>36295.699999999997</v>
      </c>
      <c r="H65" s="33">
        <v>18000</v>
      </c>
      <c r="I65" s="32">
        <v>44407.1</v>
      </c>
      <c r="J65" s="35">
        <f t="shared" si="15"/>
        <v>246.70611111111111</v>
      </c>
      <c r="K65" s="35">
        <f t="shared" si="16"/>
        <v>122.34810184126495</v>
      </c>
      <c r="L65" s="36" t="s">
        <v>135</v>
      </c>
    </row>
    <row r="66" spans="1:12" s="9" customFormat="1" ht="155.25" customHeight="1" x14ac:dyDescent="0.25">
      <c r="A66" s="69"/>
      <c r="B66" s="69"/>
      <c r="C66" s="69"/>
      <c r="D66" s="69"/>
      <c r="E66" s="72"/>
      <c r="F66" s="39" t="s">
        <v>95</v>
      </c>
      <c r="G66" s="20">
        <v>81.599999999999994</v>
      </c>
      <c r="H66" s="20">
        <v>62.9</v>
      </c>
      <c r="I66" s="20">
        <v>82.2</v>
      </c>
      <c r="J66" s="35">
        <f t="shared" si="15"/>
        <v>130.68362480127186</v>
      </c>
      <c r="K66" s="35">
        <f t="shared" si="16"/>
        <v>100.73529411764707</v>
      </c>
      <c r="L66" s="36" t="s">
        <v>138</v>
      </c>
    </row>
    <row r="67" spans="1:12" s="9" customFormat="1" ht="32.25" customHeight="1" x14ac:dyDescent="0.25">
      <c r="A67" s="67" t="s">
        <v>35</v>
      </c>
      <c r="B67" s="70">
        <v>1</v>
      </c>
      <c r="C67" s="70">
        <v>1</v>
      </c>
      <c r="D67" s="67" t="s">
        <v>162</v>
      </c>
      <c r="E67" s="73"/>
      <c r="F67" s="66" t="s">
        <v>49</v>
      </c>
      <c r="G67" s="66"/>
      <c r="H67" s="66"/>
      <c r="I67" s="66"/>
      <c r="J67" s="66"/>
      <c r="K67" s="66"/>
      <c r="L67" s="66"/>
    </row>
    <row r="68" spans="1:12" s="9" customFormat="1" ht="63" customHeight="1" x14ac:dyDescent="0.25">
      <c r="A68" s="68"/>
      <c r="B68" s="68"/>
      <c r="C68" s="68"/>
      <c r="D68" s="71"/>
      <c r="E68" s="71"/>
      <c r="F68" s="56" t="s">
        <v>96</v>
      </c>
      <c r="G68" s="20">
        <v>25</v>
      </c>
      <c r="H68" s="20">
        <v>27</v>
      </c>
      <c r="I68" s="20">
        <v>27</v>
      </c>
      <c r="J68" s="21">
        <f>I68/H68*100</f>
        <v>100</v>
      </c>
      <c r="K68" s="22">
        <f>I68/G68*100</f>
        <v>108</v>
      </c>
      <c r="L68" s="17" t="s">
        <v>110</v>
      </c>
    </row>
    <row r="69" spans="1:12" s="9" customFormat="1" ht="66" customHeight="1" x14ac:dyDescent="0.25">
      <c r="A69" s="68"/>
      <c r="B69" s="68"/>
      <c r="C69" s="68"/>
      <c r="D69" s="71"/>
      <c r="E69" s="71"/>
      <c r="F69" s="39" t="s">
        <v>97</v>
      </c>
      <c r="G69" s="20">
        <v>96.9</v>
      </c>
      <c r="H69" s="20">
        <v>94</v>
      </c>
      <c r="I69" s="20">
        <v>96.9</v>
      </c>
      <c r="J69" s="21">
        <f>I69/H69*100</f>
        <v>103.08510638297872</v>
      </c>
      <c r="K69" s="22">
        <f t="shared" ref="K69:K70" si="17">I69/G69*100</f>
        <v>100</v>
      </c>
      <c r="L69" s="23" t="s">
        <v>163</v>
      </c>
    </row>
    <row r="70" spans="1:12" s="9" customFormat="1" ht="251.25" customHeight="1" x14ac:dyDescent="0.25">
      <c r="A70" s="69"/>
      <c r="B70" s="69"/>
      <c r="C70" s="69"/>
      <c r="D70" s="72"/>
      <c r="E70" s="72"/>
      <c r="F70" s="39" t="s">
        <v>98</v>
      </c>
      <c r="G70" s="20">
        <v>23</v>
      </c>
      <c r="H70" s="20">
        <v>24</v>
      </c>
      <c r="I70" s="20">
        <v>26</v>
      </c>
      <c r="J70" s="21">
        <f t="shared" ref="J70" si="18">I70/H70*100</f>
        <v>108.33333333333333</v>
      </c>
      <c r="K70" s="22">
        <f t="shared" si="17"/>
        <v>113.04347826086956</v>
      </c>
      <c r="L70" s="40" t="s">
        <v>140</v>
      </c>
    </row>
    <row r="71" spans="1:12" x14ac:dyDescent="0.25">
      <c r="F71" s="8"/>
      <c r="G71" s="8"/>
      <c r="H71" s="8"/>
      <c r="I71" s="8"/>
      <c r="J71" s="12"/>
    </row>
    <row r="72" spans="1:12" ht="26.25" x14ac:dyDescent="0.4">
      <c r="A72" s="24" t="s">
        <v>119</v>
      </c>
      <c r="B72" s="25"/>
      <c r="C72" s="25"/>
      <c r="D72" s="25"/>
      <c r="E72" s="26"/>
    </row>
    <row r="73" spans="1:12" ht="26.25" x14ac:dyDescent="0.4">
      <c r="A73" s="25" t="s">
        <v>101</v>
      </c>
      <c r="B73" s="25"/>
      <c r="C73" s="25"/>
      <c r="D73" s="27"/>
      <c r="E73" s="24" t="s">
        <v>124</v>
      </c>
    </row>
    <row r="77" spans="1:12" ht="35.25" customHeight="1" x14ac:dyDescent="0.25">
      <c r="B77" s="28"/>
      <c r="C77" s="29"/>
      <c r="D77" s="29"/>
    </row>
    <row r="78" spans="1:12" ht="20.25" x14ac:dyDescent="0.3">
      <c r="A78" s="58"/>
      <c r="B78" s="59"/>
      <c r="C78" s="60"/>
      <c r="D78" s="60"/>
      <c r="E78" s="61"/>
      <c r="F78" s="61"/>
    </row>
    <row r="79" spans="1:12" ht="20.25" x14ac:dyDescent="0.3">
      <c r="A79" s="58" t="s">
        <v>112</v>
      </c>
      <c r="B79" s="59"/>
      <c r="C79" s="60"/>
      <c r="D79" s="60"/>
      <c r="E79" s="61"/>
      <c r="F79" s="61"/>
    </row>
    <row r="80" spans="1:12" ht="20.25" x14ac:dyDescent="0.3">
      <c r="A80" s="58"/>
      <c r="B80" s="59"/>
      <c r="C80" s="60"/>
      <c r="D80" s="60"/>
      <c r="E80" s="61"/>
      <c r="F80" s="61"/>
    </row>
    <row r="81" spans="1:6" ht="20.25" x14ac:dyDescent="0.3">
      <c r="A81" s="58" t="s">
        <v>164</v>
      </c>
      <c r="B81" s="59"/>
      <c r="C81" s="60"/>
      <c r="D81" s="60"/>
      <c r="E81" s="61"/>
      <c r="F81" s="61"/>
    </row>
    <row r="82" spans="1:6" ht="20.25" x14ac:dyDescent="0.3">
      <c r="A82" s="58" t="s">
        <v>165</v>
      </c>
      <c r="B82" s="59"/>
      <c r="C82" s="60"/>
      <c r="D82" s="60"/>
      <c r="E82" s="61" t="s">
        <v>167</v>
      </c>
      <c r="F82" s="61"/>
    </row>
    <row r="83" spans="1:6" ht="20.25" x14ac:dyDescent="0.3">
      <c r="A83" s="58"/>
      <c r="B83" s="59"/>
      <c r="C83" s="60"/>
      <c r="D83" s="60"/>
      <c r="E83" s="61"/>
      <c r="F83" s="61"/>
    </row>
    <row r="84" spans="1:6" ht="20.25" x14ac:dyDescent="0.3">
      <c r="A84" s="58"/>
      <c r="B84" s="59"/>
      <c r="C84" s="60"/>
      <c r="D84" s="60"/>
      <c r="E84" s="61"/>
      <c r="F84" s="61"/>
    </row>
    <row r="85" spans="1:6" ht="20.25" x14ac:dyDescent="0.3">
      <c r="A85" s="58" t="s">
        <v>113</v>
      </c>
      <c r="B85" s="59"/>
      <c r="C85" s="60"/>
      <c r="D85" s="60"/>
      <c r="E85" s="61"/>
      <c r="F85" s="61"/>
    </row>
    <row r="86" spans="1:6" ht="20.25" x14ac:dyDescent="0.3">
      <c r="A86" s="58" t="s">
        <v>166</v>
      </c>
      <c r="B86" s="59"/>
      <c r="C86" s="60"/>
      <c r="D86" s="60"/>
      <c r="E86" s="61"/>
      <c r="F86" s="61"/>
    </row>
    <row r="87" spans="1:6" ht="20.25" x14ac:dyDescent="0.3">
      <c r="A87" s="61"/>
      <c r="B87" s="61"/>
      <c r="C87" s="61"/>
      <c r="D87" s="61"/>
      <c r="E87" s="61"/>
      <c r="F87" s="61"/>
    </row>
  </sheetData>
  <mergeCells count="81">
    <mergeCell ref="F61:L61"/>
    <mergeCell ref="F60:L60"/>
    <mergeCell ref="F58:L58"/>
    <mergeCell ref="F56:L56"/>
    <mergeCell ref="F51:L51"/>
    <mergeCell ref="A3:L3"/>
    <mergeCell ref="A56:A57"/>
    <mergeCell ref="B56:B57"/>
    <mergeCell ref="C56:C57"/>
    <mergeCell ref="D56:D57"/>
    <mergeCell ref="E56:E57"/>
    <mergeCell ref="A39:A50"/>
    <mergeCell ref="B39:B50"/>
    <mergeCell ref="C39:C50"/>
    <mergeCell ref="D39:D50"/>
    <mergeCell ref="E39:E50"/>
    <mergeCell ref="A51:A55"/>
    <mergeCell ref="B51:B55"/>
    <mergeCell ref="C51:C55"/>
    <mergeCell ref="C35:C37"/>
    <mergeCell ref="D35:D37"/>
    <mergeCell ref="A58:A59"/>
    <mergeCell ref="B58:B59"/>
    <mergeCell ref="C58:C59"/>
    <mergeCell ref="D58:D59"/>
    <mergeCell ref="E58:E59"/>
    <mergeCell ref="D51:D55"/>
    <mergeCell ref="E51:E55"/>
    <mergeCell ref="A38:E38"/>
    <mergeCell ref="E20:E34"/>
    <mergeCell ref="A35:A37"/>
    <mergeCell ref="B35:B37"/>
    <mergeCell ref="F39:L39"/>
    <mergeCell ref="E35:E37"/>
    <mergeCell ref="A20:A34"/>
    <mergeCell ref="B20:B34"/>
    <mergeCell ref="C20:C34"/>
    <mergeCell ref="F8:L8"/>
    <mergeCell ref="F9:L10"/>
    <mergeCell ref="F15:L15"/>
    <mergeCell ref="F20:L20"/>
    <mergeCell ref="F38:L38"/>
    <mergeCell ref="B5:B7"/>
    <mergeCell ref="C5:C7"/>
    <mergeCell ref="D5:D7"/>
    <mergeCell ref="E5:E7"/>
    <mergeCell ref="F4:L4"/>
    <mergeCell ref="F5:F7"/>
    <mergeCell ref="G5:G7"/>
    <mergeCell ref="H5:J5"/>
    <mergeCell ref="H6:J6"/>
    <mergeCell ref="K5:K7"/>
    <mergeCell ref="L5:L7"/>
    <mergeCell ref="A1:L2"/>
    <mergeCell ref="F35:L35"/>
    <mergeCell ref="E9:E14"/>
    <mergeCell ref="A8:E8"/>
    <mergeCell ref="A15:A19"/>
    <mergeCell ref="B15:B19"/>
    <mergeCell ref="C15:C19"/>
    <mergeCell ref="D15:D19"/>
    <mergeCell ref="E15:E19"/>
    <mergeCell ref="A9:A14"/>
    <mergeCell ref="B9:B14"/>
    <mergeCell ref="C9:C14"/>
    <mergeCell ref="D9:D14"/>
    <mergeCell ref="D20:D34"/>
    <mergeCell ref="A4:E4"/>
    <mergeCell ref="A5:A7"/>
    <mergeCell ref="A60:E60"/>
    <mergeCell ref="A61:A66"/>
    <mergeCell ref="B61:B66"/>
    <mergeCell ref="C61:C66"/>
    <mergeCell ref="D61:D66"/>
    <mergeCell ref="E61:E66"/>
    <mergeCell ref="F67:L67"/>
    <mergeCell ref="A67:A70"/>
    <mergeCell ref="B67:B70"/>
    <mergeCell ref="C67:C70"/>
    <mergeCell ref="D67:D70"/>
    <mergeCell ref="E67:E70"/>
  </mergeCells>
  <pageMargins left="0.70866141732283472" right="0.70866141732283472" top="0.74803149606299213" bottom="0.74803149606299213" header="0.31496062992125984" footer="0.31496062992125984"/>
  <pageSetup paperSize="9" scale="5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election activeCell="A24" sqref="A24"/>
    </sheetView>
  </sheetViews>
  <sheetFormatPr defaultRowHeight="15" x14ac:dyDescent="0.25"/>
  <cols>
    <col min="1" max="1" width="164.28515625" customWidth="1"/>
  </cols>
  <sheetData>
    <row r="1" spans="1:1" ht="16.5" thickBot="1" x14ac:dyDescent="0.3">
      <c r="A1" s="2" t="s">
        <v>11</v>
      </c>
    </row>
    <row r="2" spans="1:1" x14ac:dyDescent="0.25">
      <c r="A2" s="1" t="s">
        <v>15</v>
      </c>
    </row>
    <row r="3" spans="1:1" x14ac:dyDescent="0.25">
      <c r="A3" s="4" t="s">
        <v>20</v>
      </c>
    </row>
    <row r="4" spans="1:1" x14ac:dyDescent="0.25">
      <c r="A4" t="s">
        <v>16</v>
      </c>
    </row>
    <row r="5" spans="1:1" x14ac:dyDescent="0.25">
      <c r="A5" t="s">
        <v>17</v>
      </c>
    </row>
    <row r="6" spans="1:1" x14ac:dyDescent="0.25">
      <c r="A6" t="s">
        <v>18</v>
      </c>
    </row>
    <row r="7" spans="1:1" ht="51" customHeight="1" x14ac:dyDescent="0.25">
      <c r="A7" s="3" t="s">
        <v>25</v>
      </c>
    </row>
    <row r="8" spans="1:1" x14ac:dyDescent="0.25">
      <c r="A8" t="s">
        <v>19</v>
      </c>
    </row>
    <row r="9" spans="1:1" x14ac:dyDescent="0.25">
      <c r="A9" t="s">
        <v>21</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zoomScale="73" zoomScaleNormal="73" workbookViewId="0"/>
  </sheetViews>
  <sheetFormatPr defaultRowHeight="15" x14ac:dyDescent="0.25"/>
  <cols>
    <col min="1" max="1" width="123.5703125" customWidth="1"/>
  </cols>
  <sheetData>
    <row r="1" spans="1:1" ht="381" x14ac:dyDescent="0.25">
      <c r="A1" s="7" t="s">
        <v>23</v>
      </c>
    </row>
    <row r="2" spans="1:1" ht="102.75" customHeight="1" x14ac:dyDescent="0.25">
      <c r="A2" s="6" t="s">
        <v>22</v>
      </c>
    </row>
    <row r="3" spans="1:1" ht="3.75" customHeight="1" x14ac:dyDescent="0.25"/>
    <row r="4" spans="1:1" ht="9.75" hidden="1" customHeight="1" x14ac:dyDescent="0.25"/>
    <row r="5" spans="1:1" ht="244.5" customHeight="1" x14ac:dyDescent="0.25">
      <c r="A5" s="5" t="s">
        <v>24</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Пояснительная записка</vt:lpstr>
      <vt:lpstr>Анализ</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2025-03-13T05:15:23Z</dcterms:modified>
</cp:coreProperties>
</file>